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ronen\AppData\Local\Microsoft\Windows\INetCache\Content.Outlook\N2BEJ98J\"/>
    </mc:Choice>
  </mc:AlternateContent>
  <xr:revisionPtr revIDLastSave="0" documentId="13_ncr:1_{B259E267-B2B5-4C2A-BD82-D5616B46C2C1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Stats " sheetId="7" r:id="rId1"/>
    <sheet name="Team W L History" sheetId="2" r:id="rId2"/>
    <sheet name="Team Post Season" sheetId="6" r:id="rId3"/>
    <sheet name="JV and Frosh Records" sheetId="3" r:id="rId4"/>
    <sheet name="FCIAC" sheetId="1" r:id="rId5"/>
    <sheet name="Bowman" sheetId="4" r:id="rId6"/>
    <sheet name="Played in College" sheetId="5" r:id="rId7"/>
    <sheet name="Sheet1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7" l="1"/>
  <c r="J9" i="7" s="1"/>
  <c r="H59" i="7" l="1"/>
  <c r="K58" i="7" s="1"/>
  <c r="I73" i="7"/>
  <c r="H90" i="7"/>
  <c r="K75" i="7"/>
  <c r="K91" i="7" s="1"/>
  <c r="K96" i="7" s="1"/>
  <c r="H89" i="7"/>
  <c r="F89" i="7"/>
  <c r="B96" i="7"/>
  <c r="E89" i="7" s="1"/>
  <c r="C96" i="7"/>
  <c r="F90" i="7"/>
  <c r="E90" i="7"/>
  <c r="L75" i="7"/>
  <c r="H73" i="7"/>
  <c r="C71" i="7"/>
  <c r="B71" i="7"/>
  <c r="E55" i="7"/>
  <c r="H54" i="7"/>
  <c r="E53" i="7"/>
  <c r="N17" i="7"/>
  <c r="N16" i="7"/>
  <c r="F15" i="7"/>
  <c r="N15" i="7" s="1"/>
  <c r="N13" i="7"/>
  <c r="B23" i="6"/>
  <c r="A28" i="6"/>
  <c r="A29" i="6"/>
  <c r="A12" i="1"/>
  <c r="B23" i="1"/>
  <c r="B24" i="1" s="1"/>
  <c r="B15" i="1"/>
  <c r="H93" i="7" l="1"/>
  <c r="K88" i="7" l="1"/>
</calcChain>
</file>

<file path=xl/sharedStrings.xml><?xml version="1.0" encoding="utf-8"?>
<sst xmlns="http://schemas.openxmlformats.org/spreadsheetml/2006/main" count="849" uniqueCount="251">
  <si>
    <t>Team</t>
  </si>
  <si>
    <t xml:space="preserve">FCIAC East Champions </t>
  </si>
  <si>
    <t>1988-89</t>
  </si>
  <si>
    <t>FCIAC Tournament</t>
  </si>
  <si>
    <t>2012-13</t>
  </si>
  <si>
    <t>1999-00</t>
  </si>
  <si>
    <t>Individual</t>
  </si>
  <si>
    <t>Weston Wilbur</t>
  </si>
  <si>
    <t>All East</t>
  </si>
  <si>
    <t>Eric Houska</t>
  </si>
  <si>
    <t>2011-12</t>
  </si>
  <si>
    <t>Chris Nugent</t>
  </si>
  <si>
    <t>Elijah Everett</t>
  </si>
  <si>
    <t>2007-08</t>
  </si>
  <si>
    <t>Sean Johnson</t>
  </si>
  <si>
    <t>2006-07</t>
  </si>
  <si>
    <t>2005-06</t>
  </si>
  <si>
    <t>Chris Young</t>
  </si>
  <si>
    <t>2003-04</t>
  </si>
  <si>
    <t>2002-03</t>
  </si>
  <si>
    <t>FCIAC Honors</t>
  </si>
  <si>
    <t>Matt Weidner</t>
  </si>
  <si>
    <t>Chip Duggins</t>
  </si>
  <si>
    <t>Matt Adams</t>
  </si>
  <si>
    <t>Brian Adams</t>
  </si>
  <si>
    <t>1996-97</t>
  </si>
  <si>
    <t>Dave Cimini</t>
  </si>
  <si>
    <t>1995-96</t>
  </si>
  <si>
    <t>Jason Salvatore</t>
  </si>
  <si>
    <t>1994-95</t>
  </si>
  <si>
    <t>Jeff Card</t>
  </si>
  <si>
    <t>1991-92</t>
  </si>
  <si>
    <t>All FCIAC</t>
  </si>
  <si>
    <t>1986-87</t>
  </si>
  <si>
    <t>Season</t>
  </si>
  <si>
    <t>1985-86</t>
  </si>
  <si>
    <t>Points</t>
  </si>
  <si>
    <t>Rebounds</t>
  </si>
  <si>
    <t>Olondi LeGrand</t>
  </si>
  <si>
    <t>Assists</t>
  </si>
  <si>
    <t>Max Maudsley</t>
  </si>
  <si>
    <t>Steals</t>
  </si>
  <si>
    <t>Bashar Nabulsi</t>
  </si>
  <si>
    <t>2008-09</t>
  </si>
  <si>
    <t>Jackson Wilbur</t>
  </si>
  <si>
    <t>2009-10</t>
  </si>
  <si>
    <t>2010-11</t>
  </si>
  <si>
    <t>State Tournament</t>
  </si>
  <si>
    <t>L   Quarterfinals</t>
  </si>
  <si>
    <t>L   Round of 16</t>
  </si>
  <si>
    <t>Ian Ross</t>
  </si>
  <si>
    <t>Year</t>
  </si>
  <si>
    <t>1987-88</t>
  </si>
  <si>
    <t>1981-82</t>
  </si>
  <si>
    <t>1979-80</t>
  </si>
  <si>
    <t>1978-79</t>
  </si>
  <si>
    <t>LL Round 1</t>
  </si>
  <si>
    <t>LL Qualifying</t>
  </si>
  <si>
    <t>Ryan Marut</t>
  </si>
  <si>
    <t>Kevin Hand</t>
  </si>
  <si>
    <t>2013-14</t>
  </si>
  <si>
    <t>Peter Ciaccio</t>
  </si>
  <si>
    <t>Matt Shifrin</t>
  </si>
  <si>
    <t>David Hull</t>
  </si>
  <si>
    <t>Wins</t>
  </si>
  <si>
    <t>Losses</t>
  </si>
  <si>
    <t>Overall</t>
  </si>
  <si>
    <t>1970-71</t>
  </si>
  <si>
    <t>1971-72</t>
  </si>
  <si>
    <t>1972-73</t>
  </si>
  <si>
    <t>1973-74</t>
  </si>
  <si>
    <t>1974-75</t>
  </si>
  <si>
    <t>1976-77</t>
  </si>
  <si>
    <t>1975-76</t>
  </si>
  <si>
    <t>2000-01</t>
  </si>
  <si>
    <t>2001-02</t>
  </si>
  <si>
    <t>2004-05</t>
  </si>
  <si>
    <t>1977-78</t>
  </si>
  <si>
    <t>1980-81</t>
  </si>
  <si>
    <t>1982-83</t>
  </si>
  <si>
    <t>1983-84</t>
  </si>
  <si>
    <t>1984-85</t>
  </si>
  <si>
    <t>1989-90</t>
  </si>
  <si>
    <t>1990-91</t>
  </si>
  <si>
    <t>1992-93</t>
  </si>
  <si>
    <t>1993-94</t>
  </si>
  <si>
    <t>1997-98</t>
  </si>
  <si>
    <t>1998-99</t>
  </si>
  <si>
    <t>Coach</t>
  </si>
  <si>
    <t>Simmons</t>
  </si>
  <si>
    <t>Scrivines</t>
  </si>
  <si>
    <t>Tallcouch</t>
  </si>
  <si>
    <t>Geriak</t>
  </si>
  <si>
    <t>Garrity</t>
  </si>
  <si>
    <t>Dunn</t>
  </si>
  <si>
    <t>Canty</t>
  </si>
  <si>
    <t>Hooper</t>
  </si>
  <si>
    <t>Lawrence</t>
  </si>
  <si>
    <t>Fujitani</t>
  </si>
  <si>
    <t>Erdheim</t>
  </si>
  <si>
    <t>1969-70</t>
  </si>
  <si>
    <t>1967-68</t>
  </si>
  <si>
    <t>1966-67</t>
  </si>
  <si>
    <t>1965-66</t>
  </si>
  <si>
    <t>1964-66</t>
  </si>
  <si>
    <t>1963-64</t>
  </si>
  <si>
    <t>1962-63</t>
  </si>
  <si>
    <t>1968-69</t>
  </si>
  <si>
    <t>Miller</t>
  </si>
  <si>
    <t>Ashnault</t>
  </si>
  <si>
    <t>1961-62</t>
  </si>
  <si>
    <t>1960-61</t>
  </si>
  <si>
    <t>1959-60</t>
  </si>
  <si>
    <t>1958-59</t>
  </si>
  <si>
    <t>Thompson</t>
  </si>
  <si>
    <t>Shea</t>
  </si>
  <si>
    <t>JV</t>
  </si>
  <si>
    <t>Frosh</t>
  </si>
  <si>
    <t xml:space="preserve">Wins </t>
  </si>
  <si>
    <t>LL Round of 16</t>
  </si>
  <si>
    <t>All Divisional</t>
  </si>
  <si>
    <t>Colorado College</t>
  </si>
  <si>
    <t>Hamilton College</t>
  </si>
  <si>
    <t>2014-15</t>
  </si>
  <si>
    <t>Scott Shouvlin</t>
  </si>
  <si>
    <t>Richie Williams</t>
  </si>
  <si>
    <t>All East Honorable Mention</t>
  </si>
  <si>
    <t>All First Team</t>
  </si>
  <si>
    <t>All Second Team</t>
  </si>
  <si>
    <t>Washington College</t>
  </si>
  <si>
    <t>L Round of 16</t>
  </si>
  <si>
    <t>LL Quarterfinals</t>
  </si>
  <si>
    <t>Michael Bingaman</t>
  </si>
  <si>
    <t>Kolbe Cathedral</t>
  </si>
  <si>
    <t>East Haven</t>
  </si>
  <si>
    <t>Staples</t>
  </si>
  <si>
    <t>Greenwich</t>
  </si>
  <si>
    <t>Kenyon College</t>
  </si>
  <si>
    <t>2015-16</t>
  </si>
  <si>
    <t>Jack Williams</t>
  </si>
  <si>
    <t>Matt Kronenberg</t>
  </si>
  <si>
    <t>L Round of 32</t>
  </si>
  <si>
    <t xml:space="preserve">Beat Ludlowe, lost Norwalk </t>
  </si>
  <si>
    <t>Beat Warde, lost Danbury</t>
  </si>
  <si>
    <t>Lost Greenwich</t>
  </si>
  <si>
    <t>Fairfield Warde</t>
  </si>
  <si>
    <t>Central</t>
  </si>
  <si>
    <t>Warde</t>
  </si>
  <si>
    <t>New Canaan</t>
  </si>
  <si>
    <t>Drew Connolly</t>
  </si>
  <si>
    <t>2016-17</t>
  </si>
  <si>
    <t>Beat Trinity Catholic, Trumbull, lost Ridgefield</t>
  </si>
  <si>
    <t>Lost Lyman Hall</t>
  </si>
  <si>
    <t>Union College</t>
  </si>
  <si>
    <t>Beat Westhill, lost Trinity Catholic</t>
  </si>
  <si>
    <t>Beat Wethersfield, Maloney, lost Woodstock Academy</t>
  </si>
  <si>
    <t>Beat Woodstock Academy, Newington, Crosby, lost ND Fairfield</t>
  </si>
  <si>
    <t>Beat Hartford Public, lost Greenwich</t>
  </si>
  <si>
    <t>Beat East Haven, lost Naugatuck</t>
  </si>
  <si>
    <t>27-75</t>
  </si>
  <si>
    <t>17-64</t>
  </si>
  <si>
    <t>29-76</t>
  </si>
  <si>
    <t>30-69</t>
  </si>
  <si>
    <t>38-45</t>
  </si>
  <si>
    <t>19-18</t>
  </si>
  <si>
    <t>98-177</t>
  </si>
  <si>
    <t>38-20</t>
  </si>
  <si>
    <t>54-24</t>
  </si>
  <si>
    <t>63-13</t>
  </si>
  <si>
    <t>Newtown</t>
  </si>
  <si>
    <t>Bassick</t>
  </si>
  <si>
    <t>Wethersfield</t>
  </si>
  <si>
    <t>Platt</t>
  </si>
  <si>
    <t>Westhill</t>
  </si>
  <si>
    <t>Darien</t>
  </si>
  <si>
    <t>Bethel</t>
  </si>
  <si>
    <t>Antonio Brancato</t>
  </si>
  <si>
    <t>2017-18</t>
  </si>
  <si>
    <t>All Third Team</t>
  </si>
  <si>
    <t>Scott Cunningham</t>
  </si>
  <si>
    <t>Beat Norwalk, Bristol Central, lost Newtown</t>
  </si>
  <si>
    <t>L  Semifinals</t>
  </si>
  <si>
    <t>94-51</t>
  </si>
  <si>
    <t>Western New England College</t>
  </si>
  <si>
    <t>Ludlowe</t>
  </si>
  <si>
    <t>St Joseph's</t>
  </si>
  <si>
    <t>St. Joseph's</t>
  </si>
  <si>
    <t>Kyle Shifrin</t>
  </si>
  <si>
    <t>Records (from 07-08 thru 17-18)</t>
  </si>
  <si>
    <t>James Maloney</t>
  </si>
  <si>
    <t>Elijan Everett</t>
  </si>
  <si>
    <t>Olandi LeGrand</t>
  </si>
  <si>
    <t>(Top Ten)</t>
  </si>
  <si>
    <t>Brien McMahon</t>
  </si>
  <si>
    <t>Trumbull</t>
  </si>
  <si>
    <t>St. Josephs</t>
  </si>
  <si>
    <t>Norwalk</t>
  </si>
  <si>
    <t>Kolbe</t>
  </si>
  <si>
    <t>Trinity Catholic</t>
  </si>
  <si>
    <t>Amistad</t>
  </si>
  <si>
    <t>Kyle Maatallah</t>
  </si>
  <si>
    <t>Matt Reyes Dunn</t>
  </si>
  <si>
    <t>Kurt Marut</t>
  </si>
  <si>
    <t xml:space="preserve"> 2016-17</t>
  </si>
  <si>
    <t>Three Pointers</t>
  </si>
  <si>
    <t xml:space="preserve">           Three Pointers</t>
  </si>
  <si>
    <t>Nick Kronenberg</t>
  </si>
  <si>
    <t>Sean Breslin</t>
  </si>
  <si>
    <t>Ryan Crane</t>
  </si>
  <si>
    <t>Finals</t>
  </si>
  <si>
    <t>Semis</t>
  </si>
  <si>
    <t>Quarters</t>
  </si>
  <si>
    <t>5(2)</t>
  </si>
  <si>
    <t xml:space="preserve">   (Top Ten)</t>
  </si>
  <si>
    <t xml:space="preserve">     Career</t>
  </si>
  <si>
    <t xml:space="preserve"> Game</t>
  </si>
  <si>
    <t>2012-2015</t>
  </si>
  <si>
    <t>2012-2014</t>
  </si>
  <si>
    <t>2014-2017</t>
  </si>
  <si>
    <t>2013-2017</t>
  </si>
  <si>
    <t>2015-2018</t>
  </si>
  <si>
    <t>2009-2013</t>
  </si>
  <si>
    <t>2010-2013</t>
  </si>
  <si>
    <t>2013-2015</t>
  </si>
  <si>
    <t>2011-2015</t>
  </si>
  <si>
    <t>2015-2019</t>
  </si>
  <si>
    <t>2016-2018</t>
  </si>
  <si>
    <t>2015-2017</t>
  </si>
  <si>
    <t>2011-2014</t>
  </si>
  <si>
    <t xml:space="preserve">     Game</t>
  </si>
  <si>
    <t>2009-2012</t>
  </si>
  <si>
    <t>2011-2013</t>
  </si>
  <si>
    <t>2007-2010</t>
  </si>
  <si>
    <t>2007-2009</t>
  </si>
  <si>
    <t>2008-2009</t>
  </si>
  <si>
    <t>2018-19</t>
  </si>
  <si>
    <t>112-57</t>
  </si>
  <si>
    <t xml:space="preserve">Div. II Quarterfinals </t>
  </si>
  <si>
    <t>Div. II Quarterfinals</t>
  </si>
  <si>
    <t>Beat Fairfield Warde, lost Danbury</t>
  </si>
  <si>
    <t>Stamford</t>
  </si>
  <si>
    <t>Brien  McMahon</t>
  </si>
  <si>
    <t>Ryan Biberon</t>
  </si>
  <si>
    <t>Andrew Smith</t>
  </si>
  <si>
    <t>Kyle Hyzy</t>
  </si>
  <si>
    <t xml:space="preserve">  Points</t>
  </si>
  <si>
    <t>Games Played</t>
  </si>
  <si>
    <t>2009-2011</t>
  </si>
  <si>
    <t>Bye, beat Xavier, lost New Britain</t>
  </si>
  <si>
    <t>Beat University, lost Trinity Catholic</t>
  </si>
  <si>
    <t>DNQ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</si>
</sst>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0" xfId="0" applyFont="1"/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" fontId="1" fillId="0" borderId="0" xfId="0" applyNumberFormat="1" applyFont="1"/>
    <xf numFmtId="0" fontId="0" fillId="0" borderId="1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Border="1"/>
    <xf numFmtId="0" fontId="0" fillId="2" borderId="0" xfId="0" applyFill="1" applyBorder="1"/>
    <xf numFmtId="0" fontId="0" fillId="2" borderId="13" xfId="0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/>
    <xf numFmtId="0" fontId="3" fillId="2" borderId="13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Border="1" applyAlignment="1">
      <alignment horizontal="center"/>
    </xf>
    <xf numFmtId="0" fontId="9" fillId="0" borderId="0" xfId="0" applyFont="1"/>
    <xf numFmtId="0" fontId="9" fillId="2" borderId="13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Border="1" applyAlignment="1">
      <alignment horizontal="center"/>
    </xf>
    <xf numFmtId="0" fontId="0" fillId="3" borderId="17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6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/>
    <xf numFmtId="0" fontId="11" fillId="3" borderId="0" xfId="0" applyFont="1" applyFill="1"/>
    <xf numFmtId="0" fontId="11" fillId="3" borderId="1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16" fontId="11" fillId="3" borderId="1" xfId="0" applyNumberFormat="1" applyFont="1" applyFill="1" applyBorder="1" applyAlignment="1">
      <alignment horizontal="center"/>
    </xf>
    <xf numFmtId="0" fontId="6" fillId="3" borderId="16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3" borderId="14" xfId="0" applyFill="1" applyBorder="1"/>
    <xf numFmtId="0" fontId="11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0" fillId="3" borderId="1" xfId="0" applyFont="1" applyFill="1" applyBorder="1"/>
    <xf numFmtId="0" fontId="12" fillId="3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/>
    <xf numFmtId="0" fontId="0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3" fillId="2" borderId="0" xfId="0" applyFont="1" applyFill="1" applyBorder="1" applyAlignment="1"/>
    <xf numFmtId="0" fontId="7" fillId="3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right"/>
    </xf>
    <xf numFmtId="0" fontId="14" fillId="3" borderId="0" xfId="0" applyFont="1" applyFill="1"/>
    <xf numFmtId="0" fontId="15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6" fillId="3" borderId="0" xfId="0" applyFont="1" applyFill="1" applyBorder="1"/>
    <xf numFmtId="0" fontId="0" fillId="3" borderId="1" xfId="0" applyFill="1" applyBorder="1"/>
    <xf numFmtId="0" fontId="14" fillId="2" borderId="0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9" fillId="2" borderId="0" xfId="0" applyFont="1" applyFill="1" applyBorder="1" applyAlignment="1"/>
    <xf numFmtId="0" fontId="0" fillId="2" borderId="0" xfId="0" applyFill="1" applyBorder="1" applyAlignment="1"/>
    <xf numFmtId="0" fontId="11" fillId="3" borderId="15" xfId="0" applyFont="1" applyFill="1" applyBorder="1" applyAlignment="1">
      <alignment horizontal="center"/>
    </xf>
    <xf numFmtId="16" fontId="9" fillId="2" borderId="0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left"/>
    </xf>
    <xf numFmtId="9" fontId="9" fillId="2" borderId="0" xfId="1" applyFont="1" applyFill="1" applyBorder="1" applyAlignment="1">
      <alignment horizontal="left"/>
    </xf>
    <xf numFmtId="0" fontId="11" fillId="3" borderId="14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left"/>
    </xf>
    <xf numFmtId="0" fontId="10" fillId="3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10"/>
  <sheetViews>
    <sheetView tabSelected="1" zoomScale="60" zoomScaleNormal="60" workbookViewId="0">
      <selection activeCell="D19" sqref="D19"/>
    </sheetView>
  </sheetViews>
  <sheetFormatPr defaultRowHeight="15" x14ac:dyDescent="0.25"/>
  <cols>
    <col min="1" max="1" width="9.85546875" customWidth="1"/>
    <col min="2" max="2" width="18.28515625" customWidth="1"/>
    <col min="3" max="3" width="16.5703125" customWidth="1"/>
    <col min="4" max="4" width="12.7109375" customWidth="1"/>
    <col min="5" max="5" width="22.7109375" customWidth="1"/>
    <col min="6" max="6" width="18.140625" customWidth="1"/>
    <col min="7" max="7" width="11.42578125" customWidth="1"/>
    <col min="8" max="8" width="22.28515625" customWidth="1"/>
    <col min="9" max="9" width="12.42578125" customWidth="1"/>
    <col min="10" max="10" width="16" customWidth="1"/>
    <col min="11" max="11" width="19.85546875" customWidth="1"/>
    <col min="12" max="12" width="17" customWidth="1"/>
    <col min="13" max="13" width="9.5703125" customWidth="1"/>
    <col min="14" max="14" width="20.85546875" customWidth="1"/>
    <col min="15" max="15" width="12.5703125" customWidth="1"/>
    <col min="16" max="16" width="12.7109375" customWidth="1"/>
    <col min="17" max="17" width="21.140625" customWidth="1"/>
    <col min="18" max="18" width="13.85546875" customWidth="1"/>
  </cols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9" ht="26.25" x14ac:dyDescent="0.4">
      <c r="A3" s="40"/>
      <c r="B3" s="40"/>
      <c r="C3" s="40"/>
      <c r="D3" s="40"/>
      <c r="E3" s="40"/>
      <c r="F3" s="110"/>
      <c r="G3" s="110"/>
      <c r="H3" s="114" t="s">
        <v>0</v>
      </c>
      <c r="I3" s="97"/>
      <c r="J3" s="40"/>
      <c r="K3" s="40"/>
      <c r="L3" s="40"/>
      <c r="M3" s="40"/>
      <c r="N3" s="40"/>
      <c r="O3" s="40"/>
      <c r="P3" s="40"/>
      <c r="Q3" s="40"/>
      <c r="R3" s="40"/>
    </row>
    <row r="4" spans="1:19" ht="26.25" x14ac:dyDescent="0.4">
      <c r="A4" s="41"/>
      <c r="B4" s="40"/>
      <c r="C4" s="40"/>
      <c r="D4" s="40"/>
      <c r="E4" s="56"/>
      <c r="F4" s="111"/>
      <c r="G4" s="111"/>
      <c r="H4" s="110"/>
      <c r="I4" s="40"/>
      <c r="J4" s="42"/>
      <c r="K4" s="40"/>
      <c r="L4" s="42"/>
      <c r="M4" s="43"/>
      <c r="N4" s="40"/>
      <c r="O4" s="40"/>
      <c r="P4" s="40"/>
      <c r="Q4" s="40"/>
      <c r="R4" s="40"/>
    </row>
    <row r="5" spans="1:19" ht="21" x14ac:dyDescent="0.35">
      <c r="A5" s="41"/>
      <c r="B5" s="40"/>
      <c r="C5" s="40"/>
      <c r="D5" s="40"/>
      <c r="E5" s="56"/>
      <c r="F5" s="42"/>
      <c r="G5" s="102" t="s">
        <v>34</v>
      </c>
      <c r="H5" s="101" t="s">
        <v>192</v>
      </c>
      <c r="I5" s="42"/>
      <c r="J5" s="42"/>
      <c r="K5" s="40"/>
      <c r="L5" s="40"/>
      <c r="M5" s="40"/>
      <c r="N5" s="40"/>
      <c r="O5" s="40"/>
      <c r="P5" s="40"/>
      <c r="Q5" s="40"/>
      <c r="R5" s="40"/>
      <c r="S5" s="54"/>
    </row>
    <row r="6" spans="1:19" x14ac:dyDescent="0.25">
      <c r="A6" s="41"/>
      <c r="B6" s="40"/>
      <c r="C6" s="40"/>
      <c r="D6" s="40"/>
      <c r="E6" s="56"/>
      <c r="F6" s="42"/>
      <c r="G6" s="40"/>
      <c r="H6" s="40"/>
      <c r="I6" s="42"/>
      <c r="J6" s="43"/>
      <c r="K6" s="40"/>
      <c r="L6" s="40"/>
      <c r="M6" s="40"/>
      <c r="N6" s="40"/>
      <c r="O6" s="40"/>
      <c r="P6" s="40"/>
      <c r="Q6" s="40"/>
      <c r="R6" s="40"/>
      <c r="S6" s="54"/>
    </row>
    <row r="7" spans="1:19" x14ac:dyDescent="0.25">
      <c r="A7" s="81"/>
      <c r="B7" s="83"/>
      <c r="C7" s="84" t="s">
        <v>245</v>
      </c>
      <c r="D7" s="83"/>
      <c r="E7" s="83"/>
      <c r="F7" s="82" t="s">
        <v>37</v>
      </c>
      <c r="G7" s="82"/>
      <c r="H7" s="82"/>
      <c r="I7" s="82"/>
      <c r="J7" s="115" t="s">
        <v>39</v>
      </c>
      <c r="K7" s="82"/>
      <c r="L7" s="82"/>
      <c r="M7" s="83"/>
      <c r="N7" s="84" t="s">
        <v>41</v>
      </c>
      <c r="O7" s="83"/>
      <c r="P7" s="40"/>
      <c r="Q7" s="40"/>
      <c r="R7" s="40"/>
    </row>
    <row r="8" spans="1:19" x14ac:dyDescent="0.25">
      <c r="A8" s="45"/>
      <c r="B8" s="45"/>
      <c r="C8" s="91"/>
      <c r="D8" s="40"/>
      <c r="E8" s="56"/>
      <c r="F8" s="46"/>
      <c r="G8" s="46"/>
      <c r="H8" s="46"/>
      <c r="I8" s="117"/>
      <c r="J8" s="96"/>
      <c r="K8" s="46"/>
      <c r="L8" s="46"/>
      <c r="M8" s="40"/>
      <c r="N8" s="46"/>
      <c r="O8" s="40"/>
      <c r="P8" s="40"/>
      <c r="Q8" s="40"/>
      <c r="R8" s="40"/>
    </row>
    <row r="9" spans="1:19" s="54" customFormat="1" x14ac:dyDescent="0.25">
      <c r="A9" s="91"/>
      <c r="B9" s="91">
        <v>1724</v>
      </c>
      <c r="C9" s="91" t="s">
        <v>203</v>
      </c>
      <c r="D9" s="40"/>
      <c r="E9" s="56">
        <v>959</v>
      </c>
      <c r="F9" s="91" t="s">
        <v>235</v>
      </c>
      <c r="G9" s="52"/>
      <c r="H9" s="52"/>
      <c r="I9" s="116">
        <v>370</v>
      </c>
      <c r="J9" s="91" t="str">
        <f>F14</f>
        <v>2012-13</v>
      </c>
      <c r="K9" s="52"/>
      <c r="L9" s="52"/>
      <c r="M9" s="52">
        <v>332</v>
      </c>
      <c r="N9" s="53" t="s">
        <v>235</v>
      </c>
      <c r="O9" s="56"/>
      <c r="P9" s="40"/>
      <c r="Q9" s="40"/>
      <c r="R9" s="40"/>
    </row>
    <row r="10" spans="1:19" s="54" customFormat="1" x14ac:dyDescent="0.25">
      <c r="A10" s="91"/>
      <c r="B10" s="91">
        <v>1600</v>
      </c>
      <c r="C10" s="91" t="s">
        <v>123</v>
      </c>
      <c r="D10" s="40"/>
      <c r="E10" s="56">
        <v>925</v>
      </c>
      <c r="F10" s="91" t="s">
        <v>150</v>
      </c>
      <c r="G10" s="52"/>
      <c r="H10" s="52"/>
      <c r="I10" s="116">
        <v>361</v>
      </c>
      <c r="J10" s="91" t="s">
        <v>235</v>
      </c>
      <c r="K10" s="52"/>
      <c r="L10" s="52"/>
      <c r="M10" s="52">
        <v>301</v>
      </c>
      <c r="N10" s="53" t="s">
        <v>150</v>
      </c>
      <c r="O10" s="53"/>
      <c r="P10" s="40"/>
      <c r="Q10" s="40"/>
      <c r="R10" s="40"/>
    </row>
    <row r="11" spans="1:19" s="54" customFormat="1" x14ac:dyDescent="0.25">
      <c r="A11" s="91"/>
      <c r="B11" s="91">
        <v>1566</v>
      </c>
      <c r="C11" s="91" t="s">
        <v>235</v>
      </c>
      <c r="D11" s="40"/>
      <c r="E11" s="56">
        <v>817</v>
      </c>
      <c r="F11" s="91" t="s">
        <v>177</v>
      </c>
      <c r="G11" s="53"/>
      <c r="H11" s="56"/>
      <c r="I11" s="116">
        <v>343</v>
      </c>
      <c r="J11" s="91" t="s">
        <v>150</v>
      </c>
      <c r="K11" s="53"/>
      <c r="L11" s="56"/>
      <c r="M11" s="52">
        <v>271</v>
      </c>
      <c r="N11" s="53" t="s">
        <v>177</v>
      </c>
      <c r="O11" s="53"/>
      <c r="P11" s="40"/>
      <c r="Q11" s="40"/>
      <c r="R11" s="40"/>
    </row>
    <row r="12" spans="1:19" s="54" customFormat="1" x14ac:dyDescent="0.25">
      <c r="A12" s="91"/>
      <c r="B12" s="91">
        <v>1525</v>
      </c>
      <c r="C12" s="91" t="s">
        <v>4</v>
      </c>
      <c r="D12" s="40"/>
      <c r="E12" s="56">
        <v>755</v>
      </c>
      <c r="F12" s="91" t="s">
        <v>138</v>
      </c>
      <c r="G12" s="53"/>
      <c r="H12" s="56"/>
      <c r="I12" s="116">
        <v>317</v>
      </c>
      <c r="J12" s="91" t="s">
        <v>123</v>
      </c>
      <c r="K12" s="53"/>
      <c r="L12" s="56"/>
      <c r="M12" s="52">
        <v>260</v>
      </c>
      <c r="N12" s="53" t="s">
        <v>123</v>
      </c>
      <c r="O12" s="119"/>
      <c r="P12" s="40"/>
      <c r="Q12" s="40"/>
      <c r="R12" s="40"/>
    </row>
    <row r="13" spans="1:19" s="54" customFormat="1" x14ac:dyDescent="0.25">
      <c r="A13" s="91"/>
      <c r="B13" s="91">
        <v>1515</v>
      </c>
      <c r="C13" s="91" t="s">
        <v>177</v>
      </c>
      <c r="D13" s="40"/>
      <c r="E13" s="56">
        <v>737</v>
      </c>
      <c r="F13" s="91" t="s">
        <v>123</v>
      </c>
      <c r="G13" s="53"/>
      <c r="H13" s="56"/>
      <c r="I13" s="116">
        <v>290</v>
      </c>
      <c r="J13" s="91" t="s">
        <v>177</v>
      </c>
      <c r="K13" s="53"/>
      <c r="L13" s="56"/>
      <c r="M13" s="52">
        <v>249</v>
      </c>
      <c r="N13" s="53" t="str">
        <f>J15</f>
        <v>2010-11</v>
      </c>
      <c r="O13" s="53"/>
      <c r="P13" s="40"/>
      <c r="Q13" s="40"/>
      <c r="R13" s="40"/>
    </row>
    <row r="14" spans="1:19" s="54" customFormat="1" x14ac:dyDescent="0.25">
      <c r="A14" s="91"/>
      <c r="B14" s="91">
        <v>1433</v>
      </c>
      <c r="C14" s="91" t="s">
        <v>138</v>
      </c>
      <c r="D14" s="40"/>
      <c r="E14" s="56">
        <v>717</v>
      </c>
      <c r="F14" s="91" t="str">
        <f>C12</f>
        <v>2012-13</v>
      </c>
      <c r="G14" s="56"/>
      <c r="H14" s="56"/>
      <c r="I14" s="116">
        <v>278</v>
      </c>
      <c r="J14" s="91" t="s">
        <v>43</v>
      </c>
      <c r="K14" s="56"/>
      <c r="L14" s="56"/>
      <c r="M14" s="52">
        <v>218</v>
      </c>
      <c r="N14" s="53" t="s">
        <v>138</v>
      </c>
      <c r="O14" s="56"/>
      <c r="P14" s="40"/>
      <c r="Q14" s="40"/>
      <c r="R14" s="40"/>
    </row>
    <row r="15" spans="1:19" s="54" customFormat="1" x14ac:dyDescent="0.25">
      <c r="A15" s="91"/>
      <c r="B15" s="91">
        <v>1375</v>
      </c>
      <c r="C15" s="91" t="s">
        <v>60</v>
      </c>
      <c r="D15" s="40"/>
      <c r="E15" s="52">
        <v>688</v>
      </c>
      <c r="F15" s="91" t="str">
        <f>C16</f>
        <v>2011-12</v>
      </c>
      <c r="G15" s="56"/>
      <c r="H15" s="56"/>
      <c r="I15" s="116">
        <v>263</v>
      </c>
      <c r="J15" s="91" t="s">
        <v>46</v>
      </c>
      <c r="K15" s="56"/>
      <c r="L15" s="56"/>
      <c r="M15" s="52">
        <v>218</v>
      </c>
      <c r="N15" s="53" t="str">
        <f>F15</f>
        <v>2011-12</v>
      </c>
      <c r="O15" s="56"/>
      <c r="P15" s="40"/>
      <c r="Q15" s="40"/>
      <c r="R15" s="40"/>
    </row>
    <row r="16" spans="1:19" s="54" customFormat="1" x14ac:dyDescent="0.25">
      <c r="A16" s="91"/>
      <c r="B16" s="91">
        <v>1249</v>
      </c>
      <c r="C16" s="91" t="s">
        <v>10</v>
      </c>
      <c r="D16" s="40"/>
      <c r="E16" s="52">
        <v>590</v>
      </c>
      <c r="F16" s="91" t="s">
        <v>60</v>
      </c>
      <c r="G16" s="53"/>
      <c r="H16" s="56"/>
      <c r="I16" s="116">
        <v>249</v>
      </c>
      <c r="J16" s="91" t="s">
        <v>10</v>
      </c>
      <c r="K16" s="56"/>
      <c r="L16" s="56"/>
      <c r="M16" s="52">
        <v>203</v>
      </c>
      <c r="N16" s="53" t="str">
        <f>J9</f>
        <v>2012-13</v>
      </c>
      <c r="O16" s="56"/>
      <c r="P16" s="40"/>
      <c r="Q16" s="40"/>
      <c r="R16" s="40"/>
    </row>
    <row r="17" spans="1:18" s="54" customFormat="1" x14ac:dyDescent="0.25">
      <c r="A17" s="91"/>
      <c r="B17" s="91">
        <v>1189</v>
      </c>
      <c r="C17" s="91" t="s">
        <v>15</v>
      </c>
      <c r="D17" s="40"/>
      <c r="E17" s="52">
        <v>585</v>
      </c>
      <c r="F17" s="91" t="s">
        <v>45</v>
      </c>
      <c r="G17" s="53"/>
      <c r="H17" s="56"/>
      <c r="I17" s="116">
        <v>236</v>
      </c>
      <c r="J17" s="91" t="s">
        <v>138</v>
      </c>
      <c r="K17" s="56"/>
      <c r="L17" s="56"/>
      <c r="M17" s="52">
        <v>187</v>
      </c>
      <c r="N17" s="53" t="str">
        <f>F16</f>
        <v>2013-14</v>
      </c>
      <c r="O17" s="56"/>
      <c r="P17" s="40"/>
      <c r="Q17" s="40"/>
      <c r="R17" s="40"/>
    </row>
    <row r="18" spans="1:18" s="54" customFormat="1" x14ac:dyDescent="0.25">
      <c r="A18" s="91"/>
      <c r="B18" s="91">
        <v>1127</v>
      </c>
      <c r="C18" s="91" t="s">
        <v>16</v>
      </c>
      <c r="D18" s="40"/>
      <c r="E18" s="52">
        <v>546</v>
      </c>
      <c r="F18" s="91" t="s">
        <v>13</v>
      </c>
      <c r="G18" s="56"/>
      <c r="H18" s="53"/>
      <c r="I18" s="116">
        <v>234</v>
      </c>
      <c r="J18" s="91" t="s">
        <v>45</v>
      </c>
      <c r="K18" s="53"/>
      <c r="L18" s="53"/>
      <c r="M18" s="52">
        <v>184</v>
      </c>
      <c r="N18" s="53" t="s">
        <v>13</v>
      </c>
      <c r="O18" s="56"/>
      <c r="P18" s="40"/>
      <c r="Q18" s="40"/>
      <c r="R18" s="40"/>
    </row>
    <row r="19" spans="1:18" x14ac:dyDescent="0.25">
      <c r="A19" s="91"/>
      <c r="B19" s="91">
        <v>1061</v>
      </c>
      <c r="C19" s="91" t="s">
        <v>76</v>
      </c>
      <c r="D19" s="40"/>
      <c r="E19" s="52">
        <v>504</v>
      </c>
      <c r="F19" s="91" t="s">
        <v>43</v>
      </c>
      <c r="G19" s="50"/>
      <c r="H19" s="46"/>
      <c r="I19" s="116">
        <v>214</v>
      </c>
      <c r="J19" s="91" t="s">
        <v>60</v>
      </c>
      <c r="K19" s="45"/>
      <c r="L19" s="46"/>
      <c r="M19" s="52">
        <v>172</v>
      </c>
      <c r="N19" s="53" t="s">
        <v>43</v>
      </c>
      <c r="O19" s="40"/>
      <c r="P19" s="40"/>
      <c r="Q19" s="40"/>
      <c r="R19" s="40"/>
    </row>
    <row r="20" spans="1:18" x14ac:dyDescent="0.25">
      <c r="A20" s="49"/>
      <c r="B20" s="47"/>
      <c r="C20" s="44"/>
      <c r="D20" s="40"/>
      <c r="E20" s="47"/>
      <c r="F20" s="47"/>
      <c r="G20" s="50"/>
      <c r="H20" s="46"/>
      <c r="I20" s="40"/>
      <c r="J20" s="51"/>
      <c r="K20" s="45"/>
      <c r="L20" s="46"/>
      <c r="M20" s="40"/>
      <c r="N20" s="40"/>
      <c r="O20" s="40"/>
      <c r="P20" s="40"/>
      <c r="Q20" s="40"/>
      <c r="R20" s="40"/>
    </row>
    <row r="21" spans="1:18" ht="21" x14ac:dyDescent="0.35">
      <c r="A21" s="41"/>
      <c r="B21" s="47"/>
      <c r="C21" s="44"/>
      <c r="D21" s="40"/>
      <c r="E21" s="47"/>
      <c r="F21" s="47"/>
      <c r="G21" s="103" t="s">
        <v>215</v>
      </c>
      <c r="H21" s="43" t="s">
        <v>192</v>
      </c>
      <c r="I21" s="40"/>
      <c r="J21" s="51"/>
      <c r="K21" s="40"/>
      <c r="L21" s="40"/>
      <c r="M21" s="40"/>
      <c r="N21" s="40"/>
      <c r="O21" s="40"/>
      <c r="P21" s="40"/>
      <c r="Q21" s="40"/>
      <c r="R21" s="40"/>
    </row>
    <row r="22" spans="1:18" x14ac:dyDescent="0.25">
      <c r="A22" s="44"/>
      <c r="B22" s="40"/>
      <c r="C22" s="40"/>
      <c r="D22" s="40"/>
      <c r="E22" s="40"/>
      <c r="F22" s="40"/>
      <c r="G22" s="53"/>
      <c r="H22" s="53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x14ac:dyDescent="0.25">
      <c r="A23" s="83"/>
      <c r="B23" s="83"/>
      <c r="C23" s="84" t="s">
        <v>36</v>
      </c>
      <c r="D23" s="83"/>
      <c r="E23" s="83"/>
      <c r="F23" s="82" t="s">
        <v>37</v>
      </c>
      <c r="G23" s="83"/>
      <c r="H23" s="83"/>
      <c r="I23" s="82"/>
      <c r="J23" s="84" t="s">
        <v>39</v>
      </c>
      <c r="K23" s="83"/>
      <c r="L23" s="83"/>
      <c r="M23" s="83"/>
      <c r="N23" s="84" t="s">
        <v>41</v>
      </c>
      <c r="O23" s="83"/>
      <c r="P23" s="40"/>
      <c r="Q23" s="40"/>
      <c r="R23" s="40"/>
    </row>
    <row r="24" spans="1:18" x14ac:dyDescent="0.25">
      <c r="A24" s="40"/>
      <c r="B24" s="53"/>
      <c r="C24" s="46"/>
      <c r="D24" s="40"/>
      <c r="E24" s="105"/>
      <c r="F24" s="46"/>
      <c r="G24" s="48"/>
      <c r="H24" s="48"/>
      <c r="I24" s="46"/>
      <c r="J24" s="46"/>
      <c r="K24" s="48"/>
      <c r="L24" s="40"/>
      <c r="M24" s="96"/>
      <c r="N24" s="46"/>
      <c r="O24" s="98"/>
      <c r="P24" s="40"/>
      <c r="Q24" s="40"/>
      <c r="R24" s="40"/>
    </row>
    <row r="25" spans="1:18" x14ac:dyDescent="0.25">
      <c r="A25" s="40"/>
      <c r="B25" s="53">
        <v>93</v>
      </c>
      <c r="C25" s="53" t="s">
        <v>146</v>
      </c>
      <c r="D25" s="91" t="s">
        <v>138</v>
      </c>
      <c r="E25" s="91">
        <v>55</v>
      </c>
      <c r="F25" s="53" t="s">
        <v>148</v>
      </c>
      <c r="G25" s="53" t="s">
        <v>235</v>
      </c>
      <c r="H25" s="57"/>
      <c r="I25" s="53">
        <v>24</v>
      </c>
      <c r="J25" s="53" t="s">
        <v>170</v>
      </c>
      <c r="K25" s="53" t="s">
        <v>43</v>
      </c>
      <c r="L25" s="56"/>
      <c r="M25" s="91">
        <v>23</v>
      </c>
      <c r="N25" s="53" t="s">
        <v>195</v>
      </c>
      <c r="O25" s="120" t="s">
        <v>235</v>
      </c>
      <c r="P25" s="40"/>
      <c r="Q25" s="40"/>
      <c r="R25" s="40"/>
    </row>
    <row r="26" spans="1:18" x14ac:dyDescent="0.25">
      <c r="A26" s="40"/>
      <c r="B26" s="53">
        <v>92</v>
      </c>
      <c r="C26" s="53" t="s">
        <v>145</v>
      </c>
      <c r="D26" s="91" t="s">
        <v>138</v>
      </c>
      <c r="E26" s="91">
        <v>53</v>
      </c>
      <c r="F26" s="53" t="s">
        <v>148</v>
      </c>
      <c r="G26" s="53" t="s">
        <v>138</v>
      </c>
      <c r="H26" s="53"/>
      <c r="I26" s="53">
        <v>23</v>
      </c>
      <c r="J26" s="53" t="s">
        <v>146</v>
      </c>
      <c r="K26" s="53" t="s">
        <v>235</v>
      </c>
      <c r="L26" s="56"/>
      <c r="M26" s="91">
        <v>23</v>
      </c>
      <c r="N26" s="53" t="s">
        <v>172</v>
      </c>
      <c r="O26" s="120" t="s">
        <v>10</v>
      </c>
      <c r="P26" s="40"/>
      <c r="Q26" s="40"/>
      <c r="R26" s="40"/>
    </row>
    <row r="27" spans="1:18" x14ac:dyDescent="0.25">
      <c r="A27" s="40"/>
      <c r="B27" s="53">
        <v>91</v>
      </c>
      <c r="C27" s="53" t="s">
        <v>133</v>
      </c>
      <c r="D27" s="91" t="s">
        <v>177</v>
      </c>
      <c r="E27" s="91">
        <v>52</v>
      </c>
      <c r="F27" s="53" t="s">
        <v>136</v>
      </c>
      <c r="G27" s="53" t="s">
        <v>235</v>
      </c>
      <c r="H27" s="53"/>
      <c r="I27" s="53">
        <v>22</v>
      </c>
      <c r="J27" s="53" t="s">
        <v>146</v>
      </c>
      <c r="K27" s="53" t="s">
        <v>150</v>
      </c>
      <c r="L27" s="52"/>
      <c r="M27" s="91">
        <v>22</v>
      </c>
      <c r="N27" s="53" t="s">
        <v>198</v>
      </c>
      <c r="O27" s="120" t="s">
        <v>235</v>
      </c>
      <c r="P27" s="40"/>
      <c r="Q27" s="40"/>
      <c r="R27" s="40"/>
    </row>
    <row r="28" spans="1:18" x14ac:dyDescent="0.25">
      <c r="A28" s="40"/>
      <c r="B28" s="53">
        <v>90</v>
      </c>
      <c r="C28" s="53" t="s">
        <v>193</v>
      </c>
      <c r="D28" s="91" t="s">
        <v>235</v>
      </c>
      <c r="E28" s="91">
        <v>50</v>
      </c>
      <c r="F28" s="53" t="s">
        <v>196</v>
      </c>
      <c r="G28" s="53" t="s">
        <v>235</v>
      </c>
      <c r="H28" s="53"/>
      <c r="I28" s="53">
        <v>21</v>
      </c>
      <c r="J28" s="53" t="s">
        <v>147</v>
      </c>
      <c r="K28" s="53" t="s">
        <v>235</v>
      </c>
      <c r="L28" s="56"/>
      <c r="M28" s="91">
        <v>22</v>
      </c>
      <c r="N28" s="53" t="s">
        <v>173</v>
      </c>
      <c r="O28" s="121" t="s">
        <v>177</v>
      </c>
      <c r="P28" s="40"/>
      <c r="Q28" s="40"/>
      <c r="R28" s="40"/>
    </row>
    <row r="29" spans="1:18" x14ac:dyDescent="0.25">
      <c r="A29" s="40"/>
      <c r="B29" s="53">
        <v>88</v>
      </c>
      <c r="C29" s="53" t="s">
        <v>133</v>
      </c>
      <c r="D29" s="91" t="s">
        <v>123</v>
      </c>
      <c r="E29" s="91">
        <v>49</v>
      </c>
      <c r="F29" s="53" t="s">
        <v>195</v>
      </c>
      <c r="G29" s="53" t="s">
        <v>235</v>
      </c>
      <c r="H29" s="53"/>
      <c r="I29" s="53">
        <v>21</v>
      </c>
      <c r="J29" s="53" t="s">
        <v>240</v>
      </c>
      <c r="K29" s="53" t="s">
        <v>235</v>
      </c>
      <c r="L29" s="53"/>
      <c r="M29" s="91">
        <v>22</v>
      </c>
      <c r="N29" s="53" t="s">
        <v>173</v>
      </c>
      <c r="O29" s="120" t="s">
        <v>150</v>
      </c>
      <c r="P29" s="40"/>
      <c r="Q29" s="40"/>
      <c r="R29" s="40"/>
    </row>
    <row r="30" spans="1:18" x14ac:dyDescent="0.25">
      <c r="A30" s="40"/>
      <c r="B30" s="53">
        <v>87</v>
      </c>
      <c r="C30" s="53" t="s">
        <v>134</v>
      </c>
      <c r="D30" s="91" t="s">
        <v>60</v>
      </c>
      <c r="E30" s="91">
        <v>48</v>
      </c>
      <c r="F30" s="53" t="s">
        <v>184</v>
      </c>
      <c r="G30" s="53" t="s">
        <v>177</v>
      </c>
      <c r="H30" s="57"/>
      <c r="I30" s="53">
        <v>21</v>
      </c>
      <c r="J30" s="53" t="s">
        <v>185</v>
      </c>
      <c r="K30" s="53" t="s">
        <v>177</v>
      </c>
      <c r="L30" s="53"/>
      <c r="M30" s="91">
        <v>22</v>
      </c>
      <c r="N30" s="53" t="s">
        <v>175</v>
      </c>
      <c r="O30" s="99" t="s">
        <v>46</v>
      </c>
      <c r="P30" s="40"/>
      <c r="Q30" s="40"/>
      <c r="R30" s="40"/>
    </row>
    <row r="31" spans="1:18" x14ac:dyDescent="0.25">
      <c r="A31" s="40"/>
      <c r="B31" s="53">
        <v>86</v>
      </c>
      <c r="C31" s="53" t="s">
        <v>135</v>
      </c>
      <c r="D31" s="91" t="s">
        <v>177</v>
      </c>
      <c r="E31" s="91">
        <v>47</v>
      </c>
      <c r="F31" s="53" t="s">
        <v>241</v>
      </c>
      <c r="G31" s="53" t="s">
        <v>235</v>
      </c>
      <c r="H31" s="53"/>
      <c r="I31" s="53">
        <v>21</v>
      </c>
      <c r="J31" s="53" t="s">
        <v>135</v>
      </c>
      <c r="K31" s="53" t="s">
        <v>123</v>
      </c>
      <c r="L31" s="53"/>
      <c r="M31" s="91">
        <v>21</v>
      </c>
      <c r="N31" s="53" t="s">
        <v>146</v>
      </c>
      <c r="O31" s="99" t="s">
        <v>235</v>
      </c>
      <c r="P31" s="40"/>
      <c r="Q31" s="40"/>
      <c r="R31" s="40"/>
    </row>
    <row r="32" spans="1:18" x14ac:dyDescent="0.25">
      <c r="A32" s="40"/>
      <c r="B32" s="53">
        <v>86</v>
      </c>
      <c r="C32" s="53" t="s">
        <v>169</v>
      </c>
      <c r="D32" s="91" t="s">
        <v>150</v>
      </c>
      <c r="E32" s="91">
        <v>47</v>
      </c>
      <c r="F32" s="53" t="s">
        <v>174</v>
      </c>
      <c r="G32" s="53" t="s">
        <v>235</v>
      </c>
      <c r="H32" s="53"/>
      <c r="I32" s="53">
        <v>21</v>
      </c>
      <c r="J32" s="53" t="s">
        <v>171</v>
      </c>
      <c r="K32" s="53" t="s">
        <v>4</v>
      </c>
      <c r="L32" s="56"/>
      <c r="M32" s="91">
        <v>21</v>
      </c>
      <c r="N32" s="53" t="s">
        <v>195</v>
      </c>
      <c r="O32" s="99" t="s">
        <v>177</v>
      </c>
      <c r="P32" s="40"/>
      <c r="Q32" s="40"/>
      <c r="R32" s="40"/>
    </row>
    <row r="33" spans="1:18" x14ac:dyDescent="0.25">
      <c r="A33" s="40"/>
      <c r="B33" s="53">
        <v>85</v>
      </c>
      <c r="C33" s="53" t="s">
        <v>173</v>
      </c>
      <c r="D33" s="91" t="s">
        <v>235</v>
      </c>
      <c r="E33" s="91">
        <v>47</v>
      </c>
      <c r="F33" s="53" t="s">
        <v>148</v>
      </c>
      <c r="G33" s="53" t="s">
        <v>177</v>
      </c>
      <c r="H33" s="53"/>
      <c r="I33" s="53">
        <v>21</v>
      </c>
      <c r="J33" s="53" t="s">
        <v>174</v>
      </c>
      <c r="K33" s="53" t="s">
        <v>43</v>
      </c>
      <c r="L33" s="56"/>
      <c r="M33" s="91">
        <v>21</v>
      </c>
      <c r="N33" s="53" t="s">
        <v>146</v>
      </c>
      <c r="O33" s="99" t="s">
        <v>46</v>
      </c>
      <c r="P33" s="40"/>
      <c r="Q33" s="40"/>
      <c r="R33" s="40"/>
    </row>
    <row r="34" spans="1:18" x14ac:dyDescent="0.25">
      <c r="A34" s="40"/>
      <c r="B34" s="53">
        <v>84</v>
      </c>
      <c r="C34" s="53" t="s">
        <v>186</v>
      </c>
      <c r="D34" s="91" t="s">
        <v>123</v>
      </c>
      <c r="E34" s="91">
        <v>47</v>
      </c>
      <c r="F34" s="53" t="s">
        <v>173</v>
      </c>
      <c r="G34" s="53" t="s">
        <v>235</v>
      </c>
      <c r="H34" s="53"/>
      <c r="I34" s="53">
        <v>20</v>
      </c>
      <c r="J34" s="53" t="s">
        <v>194</v>
      </c>
      <c r="K34" s="53" t="s">
        <v>235</v>
      </c>
      <c r="L34" s="53"/>
      <c r="M34" s="91">
        <v>19</v>
      </c>
      <c r="N34" s="53" t="s">
        <v>197</v>
      </c>
      <c r="O34" s="99" t="s">
        <v>123</v>
      </c>
      <c r="P34" s="40"/>
      <c r="Q34" s="40"/>
      <c r="R34" s="40"/>
    </row>
    <row r="35" spans="1:18" x14ac:dyDescent="0.25">
      <c r="A35" s="40"/>
      <c r="B35" s="53"/>
      <c r="C35" s="53"/>
      <c r="D35" s="91"/>
      <c r="E35" s="91"/>
      <c r="F35" s="53"/>
      <c r="G35" s="53"/>
      <c r="H35" s="53"/>
      <c r="I35" s="53">
        <v>20</v>
      </c>
      <c r="J35" s="53" t="s">
        <v>169</v>
      </c>
      <c r="K35" s="53" t="s">
        <v>150</v>
      </c>
      <c r="L35" s="53"/>
      <c r="M35" s="91">
        <v>19</v>
      </c>
      <c r="N35" s="53" t="s">
        <v>199</v>
      </c>
      <c r="O35" s="99" t="s">
        <v>46</v>
      </c>
      <c r="P35" s="40"/>
      <c r="Q35" s="40"/>
      <c r="R35" s="40"/>
    </row>
    <row r="36" spans="1:18" x14ac:dyDescent="0.25">
      <c r="A36" s="40"/>
      <c r="B36" s="53"/>
      <c r="C36" s="53"/>
      <c r="D36" s="91"/>
      <c r="E36" s="91"/>
      <c r="F36" s="53"/>
      <c r="G36" s="53"/>
      <c r="H36" s="53"/>
      <c r="I36" s="53">
        <v>20</v>
      </c>
      <c r="J36" s="53" t="s">
        <v>133</v>
      </c>
      <c r="K36" s="53" t="s">
        <v>123</v>
      </c>
      <c r="L36" s="53"/>
      <c r="M36" s="91"/>
      <c r="N36" s="53"/>
      <c r="O36" s="99"/>
      <c r="P36" s="40"/>
      <c r="Q36" s="40"/>
      <c r="R36" s="40"/>
    </row>
    <row r="37" spans="1:18" x14ac:dyDescent="0.25">
      <c r="A37" s="55"/>
      <c r="B37" s="53"/>
      <c r="C37" s="53"/>
      <c r="D37" s="91"/>
      <c r="E37" s="91"/>
      <c r="F37" s="53"/>
      <c r="G37" s="53"/>
      <c r="H37" s="53"/>
      <c r="I37" s="53">
        <v>20</v>
      </c>
      <c r="J37" s="53" t="s">
        <v>198</v>
      </c>
      <c r="K37" s="53" t="s">
        <v>123</v>
      </c>
      <c r="L37" s="56"/>
      <c r="M37" s="91"/>
      <c r="N37" s="57"/>
      <c r="O37" s="99"/>
      <c r="P37" s="40"/>
      <c r="Q37" s="40"/>
      <c r="R37" s="40"/>
    </row>
    <row r="38" spans="1:18" x14ac:dyDescent="0.25">
      <c r="A38" s="53"/>
      <c r="B38" s="53"/>
      <c r="C38" s="53"/>
      <c r="D38" s="91"/>
      <c r="E38" s="91"/>
      <c r="F38" s="53"/>
      <c r="G38" s="53"/>
      <c r="H38" s="53"/>
      <c r="I38" s="53">
        <v>20</v>
      </c>
      <c r="J38" s="53" t="s">
        <v>136</v>
      </c>
      <c r="K38" s="53" t="s">
        <v>4</v>
      </c>
      <c r="L38" s="56"/>
      <c r="M38" s="91"/>
      <c r="N38" s="53"/>
      <c r="O38" s="99"/>
      <c r="P38" s="40"/>
      <c r="Q38" s="40"/>
      <c r="R38" s="40"/>
    </row>
    <row r="39" spans="1:18" x14ac:dyDescent="0.25">
      <c r="A39" s="53"/>
      <c r="B39" s="53"/>
      <c r="C39" s="53"/>
      <c r="D39" s="91"/>
      <c r="E39" s="91"/>
      <c r="F39" s="53"/>
      <c r="G39" s="53"/>
      <c r="H39" s="53"/>
      <c r="I39" s="53">
        <v>20</v>
      </c>
      <c r="J39" s="53" t="s">
        <v>196</v>
      </c>
      <c r="K39" s="53" t="s">
        <v>4</v>
      </c>
      <c r="L39" s="56"/>
      <c r="M39" s="91"/>
      <c r="N39" s="53"/>
      <c r="O39" s="99"/>
      <c r="P39" s="40"/>
      <c r="Q39" s="40"/>
      <c r="R39" s="40"/>
    </row>
    <row r="40" spans="1:18" x14ac:dyDescent="0.25">
      <c r="A40" s="53"/>
      <c r="B40" s="40"/>
      <c r="C40" s="53"/>
      <c r="D40" s="91"/>
      <c r="E40" s="91"/>
      <c r="F40" s="53"/>
      <c r="G40" s="53"/>
      <c r="H40" s="53"/>
      <c r="I40" s="53">
        <v>20</v>
      </c>
      <c r="J40" s="53" t="s">
        <v>148</v>
      </c>
      <c r="K40" s="53" t="s">
        <v>4</v>
      </c>
      <c r="L40" s="56"/>
      <c r="M40" s="91"/>
      <c r="N40" s="53"/>
      <c r="O40" s="99"/>
      <c r="P40" s="40"/>
      <c r="Q40" s="40"/>
      <c r="R40" s="40"/>
    </row>
    <row r="41" spans="1:18" x14ac:dyDescent="0.25">
      <c r="A41" s="53"/>
      <c r="B41" s="53"/>
      <c r="C41" s="58"/>
      <c r="D41" s="91"/>
      <c r="E41" s="91"/>
      <c r="F41" s="53"/>
      <c r="G41" s="53"/>
      <c r="H41" s="53"/>
      <c r="I41" s="53">
        <v>20</v>
      </c>
      <c r="J41" s="53" t="s">
        <v>174</v>
      </c>
      <c r="K41" s="53" t="s">
        <v>46</v>
      </c>
      <c r="L41" s="56"/>
      <c r="M41" s="91"/>
      <c r="N41" s="53"/>
      <c r="O41" s="99"/>
      <c r="P41" s="40"/>
      <c r="Q41" s="40"/>
      <c r="R41" s="40"/>
    </row>
    <row r="42" spans="1:18" ht="15" customHeight="1" x14ac:dyDescent="0.25">
      <c r="A42" s="40"/>
      <c r="B42" s="40"/>
      <c r="C42" s="40"/>
      <c r="D42" s="40"/>
      <c r="E42" s="40"/>
      <c r="F42" s="40"/>
      <c r="G42" s="40"/>
      <c r="H42" s="40"/>
      <c r="I42" s="53">
        <v>20</v>
      </c>
      <c r="J42" s="53" t="s">
        <v>148</v>
      </c>
      <c r="K42" s="53" t="s">
        <v>43</v>
      </c>
      <c r="L42" s="40"/>
      <c r="M42" s="56"/>
      <c r="N42" s="56"/>
      <c r="O42" s="56"/>
      <c r="P42" s="40"/>
      <c r="Q42" s="40"/>
      <c r="R42" s="40"/>
    </row>
    <row r="43" spans="1:18" ht="15.75" customHeight="1" x14ac:dyDescent="0.25">
      <c r="A43" s="40"/>
      <c r="B43" s="40"/>
      <c r="C43" s="40"/>
      <c r="D43" s="40"/>
      <c r="E43" s="40"/>
      <c r="F43" s="40"/>
      <c r="G43" s="40"/>
      <c r="H43" s="40"/>
      <c r="I43" s="53">
        <v>20</v>
      </c>
      <c r="J43" s="53" t="s">
        <v>195</v>
      </c>
      <c r="K43" s="53" t="s">
        <v>13</v>
      </c>
      <c r="L43" s="40"/>
      <c r="M43" s="56"/>
      <c r="N43" s="56"/>
      <c r="O43" s="56"/>
      <c r="P43" s="40"/>
      <c r="Q43" s="40"/>
      <c r="R43" s="40"/>
    </row>
    <row r="44" spans="1:18" ht="21.75" customHeight="1" x14ac:dyDescent="0.25">
      <c r="A44" s="40"/>
      <c r="B44" s="40"/>
      <c r="C44" s="40"/>
      <c r="D44" s="40"/>
      <c r="E44" s="40"/>
      <c r="F44" s="40"/>
      <c r="G44" s="40"/>
      <c r="H44" s="40"/>
      <c r="I44" s="99"/>
      <c r="J44" s="53"/>
      <c r="K44" s="53"/>
      <c r="L44" s="40"/>
      <c r="M44" s="56"/>
      <c r="N44" s="56"/>
      <c r="O44" s="56"/>
      <c r="P44" s="40"/>
      <c r="Q44" s="40"/>
      <c r="R44" s="40"/>
    </row>
    <row r="45" spans="1:18" ht="20.25" customHeight="1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59"/>
      <c r="Q45" s="59"/>
      <c r="R45" s="85"/>
    </row>
    <row r="46" spans="1:18" ht="21" customHeight="1" x14ac:dyDescent="0.4">
      <c r="A46" s="109"/>
      <c r="B46" s="69"/>
      <c r="C46" s="59"/>
      <c r="D46" s="59"/>
      <c r="E46" s="59"/>
      <c r="F46" s="59"/>
      <c r="G46" s="69"/>
      <c r="H46" s="112" t="s">
        <v>6</v>
      </c>
      <c r="I46" s="59"/>
      <c r="J46" s="59"/>
      <c r="K46" s="59"/>
      <c r="L46" s="59"/>
      <c r="M46" s="59"/>
      <c r="N46" s="59"/>
      <c r="O46" s="59"/>
      <c r="P46" s="59"/>
      <c r="Q46" s="59"/>
      <c r="R46" s="85"/>
    </row>
    <row r="47" spans="1:18" ht="18.75" customHeight="1" x14ac:dyDescent="0.4">
      <c r="A47" s="109"/>
      <c r="B47" s="69"/>
      <c r="C47" s="59"/>
      <c r="D47" s="59"/>
      <c r="E47" s="59"/>
      <c r="F47" s="59"/>
      <c r="G47" s="69"/>
      <c r="H47" s="112"/>
      <c r="I47" s="59"/>
      <c r="J47" s="59"/>
      <c r="K47" s="59"/>
      <c r="L47" s="59"/>
      <c r="M47" s="59"/>
      <c r="N47" s="59"/>
      <c r="O47" s="59"/>
      <c r="P47" s="59"/>
      <c r="Q47" s="59"/>
      <c r="R47" s="85"/>
    </row>
    <row r="48" spans="1:18" ht="18.75" customHeight="1" x14ac:dyDescent="0.4">
      <c r="A48" s="109"/>
      <c r="B48" s="69"/>
      <c r="C48" s="59"/>
      <c r="D48" s="59"/>
      <c r="E48" s="59"/>
      <c r="F48" s="59"/>
      <c r="G48" s="69"/>
      <c r="H48" s="112"/>
      <c r="I48" s="59"/>
      <c r="J48" s="59"/>
      <c r="K48" s="59"/>
      <c r="L48" s="59"/>
      <c r="M48" s="59"/>
      <c r="N48" s="59"/>
      <c r="O48" s="59"/>
      <c r="P48" s="59"/>
      <c r="Q48" s="59"/>
      <c r="R48" s="85"/>
    </row>
    <row r="49" spans="1:19" ht="16.5" customHeight="1" x14ac:dyDescent="0.4">
      <c r="A49" s="109"/>
      <c r="B49" s="69"/>
      <c r="C49" s="59"/>
      <c r="D49" s="59"/>
      <c r="E49" s="59"/>
      <c r="F49" s="59"/>
      <c r="G49" s="104" t="s">
        <v>214</v>
      </c>
      <c r="H49" s="93" t="s">
        <v>213</v>
      </c>
      <c r="I49" s="59"/>
      <c r="J49" s="59"/>
      <c r="K49" s="59"/>
      <c r="L49" s="59"/>
      <c r="M49" s="59"/>
      <c r="N49" s="59"/>
      <c r="O49" s="59"/>
      <c r="P49" s="59"/>
      <c r="Q49" s="59"/>
      <c r="R49" s="85"/>
    </row>
    <row r="50" spans="1:19" ht="19.5" customHeight="1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60"/>
      <c r="R50" s="85"/>
    </row>
    <row r="51" spans="1:19" x14ac:dyDescent="0.25">
      <c r="A51" s="79"/>
      <c r="B51" s="80" t="s">
        <v>36</v>
      </c>
      <c r="C51" s="80"/>
      <c r="D51" s="79"/>
      <c r="E51" s="80" t="s">
        <v>37</v>
      </c>
      <c r="F51" s="80"/>
      <c r="G51" s="80"/>
      <c r="H51" s="80" t="s">
        <v>39</v>
      </c>
      <c r="I51" s="79"/>
      <c r="J51" s="2"/>
      <c r="K51" s="80" t="s">
        <v>41</v>
      </c>
      <c r="L51" s="79"/>
      <c r="M51" s="80"/>
      <c r="N51" s="80" t="s">
        <v>204</v>
      </c>
      <c r="O51" s="113"/>
      <c r="P51" s="113"/>
      <c r="Q51" s="80" t="s">
        <v>246</v>
      </c>
      <c r="R51" s="61"/>
    </row>
    <row r="52" spans="1:19" x14ac:dyDescent="0.25">
      <c r="A52" s="59"/>
      <c r="B52" s="59"/>
      <c r="C52" s="62"/>
      <c r="D52" s="59"/>
      <c r="E52" s="59"/>
      <c r="F52" s="59"/>
      <c r="G52" s="95"/>
      <c r="H52" s="62"/>
      <c r="I52" s="1"/>
      <c r="J52" s="59"/>
      <c r="K52" s="63"/>
      <c r="L52" s="59"/>
      <c r="M52" s="108"/>
      <c r="N52" s="90"/>
      <c r="O52" s="63"/>
      <c r="P52" s="86"/>
      <c r="Q52" s="118"/>
      <c r="R52" s="123"/>
      <c r="S52" s="16"/>
    </row>
    <row r="53" spans="1:19" x14ac:dyDescent="0.25">
      <c r="A53" s="71">
        <v>1115</v>
      </c>
      <c r="B53" s="67" t="s">
        <v>62</v>
      </c>
      <c r="C53" s="68" t="s">
        <v>224</v>
      </c>
      <c r="D53" s="86">
        <v>388</v>
      </c>
      <c r="E53" s="67" t="str">
        <f>B56</f>
        <v>Weston Wilbur</v>
      </c>
      <c r="F53" s="68" t="s">
        <v>221</v>
      </c>
      <c r="G53" s="86">
        <v>211</v>
      </c>
      <c r="H53" s="67" t="s">
        <v>62</v>
      </c>
      <c r="I53" s="68" t="s">
        <v>224</v>
      </c>
      <c r="J53" s="86">
        <v>131</v>
      </c>
      <c r="K53" s="67" t="s">
        <v>9</v>
      </c>
      <c r="L53" s="67" t="s">
        <v>228</v>
      </c>
      <c r="M53" s="86">
        <v>148</v>
      </c>
      <c r="N53" s="67" t="s">
        <v>62</v>
      </c>
      <c r="O53" s="68" t="s">
        <v>224</v>
      </c>
      <c r="P53" s="86">
        <v>89</v>
      </c>
      <c r="Q53" s="67" t="s">
        <v>62</v>
      </c>
      <c r="R53" s="122" t="s">
        <v>224</v>
      </c>
      <c r="S53" s="16"/>
    </row>
    <row r="54" spans="1:19" x14ac:dyDescent="0.25">
      <c r="A54" s="71">
        <v>896</v>
      </c>
      <c r="B54" s="67" t="s">
        <v>9</v>
      </c>
      <c r="C54" s="67" t="s">
        <v>228</v>
      </c>
      <c r="D54" s="86">
        <v>371</v>
      </c>
      <c r="E54" s="67" t="s">
        <v>44</v>
      </c>
      <c r="F54" s="68" t="s">
        <v>232</v>
      </c>
      <c r="G54" s="86">
        <v>184</v>
      </c>
      <c r="H54" s="67" t="str">
        <f>H72</f>
        <v>Max Maudsley</v>
      </c>
      <c r="I54" s="68" t="s">
        <v>222</v>
      </c>
      <c r="J54" s="86">
        <v>130</v>
      </c>
      <c r="K54" s="67" t="s">
        <v>62</v>
      </c>
      <c r="L54" s="68" t="s">
        <v>224</v>
      </c>
      <c r="M54" s="86">
        <v>146</v>
      </c>
      <c r="N54" s="67" t="s">
        <v>206</v>
      </c>
      <c r="O54" s="68" t="s">
        <v>225</v>
      </c>
      <c r="P54" s="86">
        <v>88</v>
      </c>
      <c r="Q54" s="67" t="s">
        <v>206</v>
      </c>
      <c r="R54" s="122" t="s">
        <v>225</v>
      </c>
      <c r="S54" s="16"/>
    </row>
    <row r="55" spans="1:19" x14ac:dyDescent="0.25">
      <c r="A55" s="71">
        <v>741</v>
      </c>
      <c r="B55" s="67" t="s">
        <v>140</v>
      </c>
      <c r="C55" s="68" t="s">
        <v>218</v>
      </c>
      <c r="D55" s="86">
        <v>357</v>
      </c>
      <c r="E55" s="67" t="str">
        <f>K61</f>
        <v>Chris Nugent</v>
      </c>
      <c r="F55" s="68" t="s">
        <v>230</v>
      </c>
      <c r="G55" s="86">
        <v>171</v>
      </c>
      <c r="H55" s="67" t="s">
        <v>149</v>
      </c>
      <c r="I55" s="68" t="s">
        <v>218</v>
      </c>
      <c r="J55" s="86">
        <v>118</v>
      </c>
      <c r="K55" s="67" t="s">
        <v>7</v>
      </c>
      <c r="L55" s="68" t="s">
        <v>221</v>
      </c>
      <c r="M55" s="86">
        <v>106</v>
      </c>
      <c r="N55" s="67" t="s">
        <v>124</v>
      </c>
      <c r="O55" s="68" t="s">
        <v>216</v>
      </c>
      <c r="P55" s="86">
        <v>78</v>
      </c>
      <c r="Q55" s="67" t="s">
        <v>139</v>
      </c>
      <c r="R55" s="122" t="s">
        <v>219</v>
      </c>
      <c r="S55" s="16"/>
    </row>
    <row r="56" spans="1:19" x14ac:dyDescent="0.25">
      <c r="A56" s="71">
        <v>738</v>
      </c>
      <c r="B56" s="67" t="s">
        <v>7</v>
      </c>
      <c r="C56" s="68" t="s">
        <v>221</v>
      </c>
      <c r="D56" s="86">
        <v>328</v>
      </c>
      <c r="E56" s="67" t="s">
        <v>38</v>
      </c>
      <c r="F56" s="68" t="s">
        <v>231</v>
      </c>
      <c r="G56" s="86">
        <v>169</v>
      </c>
      <c r="H56" s="67" t="s">
        <v>140</v>
      </c>
      <c r="I56" s="68" t="s">
        <v>218</v>
      </c>
      <c r="J56" s="86">
        <v>112</v>
      </c>
      <c r="K56" s="67" t="s">
        <v>149</v>
      </c>
      <c r="L56" s="67" t="s">
        <v>218</v>
      </c>
      <c r="M56" s="86">
        <v>101</v>
      </c>
      <c r="N56" s="67" t="s">
        <v>9</v>
      </c>
      <c r="O56" s="67" t="s">
        <v>228</v>
      </c>
      <c r="P56" s="86">
        <v>78</v>
      </c>
      <c r="Q56" s="67" t="s">
        <v>7</v>
      </c>
      <c r="R56" s="122" t="s">
        <v>221</v>
      </c>
      <c r="S56" s="16"/>
    </row>
    <row r="57" spans="1:19" x14ac:dyDescent="0.25">
      <c r="A57" s="71">
        <v>711</v>
      </c>
      <c r="B57" s="67" t="s">
        <v>206</v>
      </c>
      <c r="C57" s="68" t="s">
        <v>225</v>
      </c>
      <c r="D57" s="86">
        <v>317</v>
      </c>
      <c r="E57" s="67" t="s">
        <v>187</v>
      </c>
      <c r="F57" s="68" t="s">
        <v>220</v>
      </c>
      <c r="G57" s="86">
        <v>160</v>
      </c>
      <c r="H57" s="67" t="s">
        <v>50</v>
      </c>
      <c r="I57" s="68" t="s">
        <v>230</v>
      </c>
      <c r="J57" s="86">
        <v>103</v>
      </c>
      <c r="K57" s="67" t="s">
        <v>140</v>
      </c>
      <c r="L57" s="68" t="s">
        <v>218</v>
      </c>
      <c r="M57" s="86">
        <v>89</v>
      </c>
      <c r="N57" s="67" t="s">
        <v>179</v>
      </c>
      <c r="O57" s="68" t="s">
        <v>226</v>
      </c>
      <c r="P57" s="86">
        <v>75</v>
      </c>
      <c r="Q57" s="67" t="s">
        <v>40</v>
      </c>
      <c r="R57" s="122" t="s">
        <v>221</v>
      </c>
      <c r="S57" s="16"/>
    </row>
    <row r="58" spans="1:19" x14ac:dyDescent="0.25">
      <c r="A58" s="71">
        <v>642</v>
      </c>
      <c r="B58" s="67" t="s">
        <v>139</v>
      </c>
      <c r="C58" s="68" t="s">
        <v>219</v>
      </c>
      <c r="D58" s="86">
        <v>305</v>
      </c>
      <c r="E58" s="67" t="s">
        <v>149</v>
      </c>
      <c r="F58" s="68" t="s">
        <v>218</v>
      </c>
      <c r="G58" s="86">
        <v>153</v>
      </c>
      <c r="H58" s="67" t="s">
        <v>9</v>
      </c>
      <c r="I58" s="68" t="s">
        <v>217</v>
      </c>
      <c r="J58" s="86">
        <v>99</v>
      </c>
      <c r="K58" s="67" t="str">
        <f>H59</f>
        <v>Bashar Nabulsi</v>
      </c>
      <c r="L58" s="68" t="s">
        <v>233</v>
      </c>
      <c r="M58" s="86">
        <v>80</v>
      </c>
      <c r="N58" s="67" t="s">
        <v>139</v>
      </c>
      <c r="O58" s="68" t="s">
        <v>218</v>
      </c>
      <c r="P58" s="86">
        <v>72</v>
      </c>
      <c r="Q58" s="67" t="s">
        <v>187</v>
      </c>
      <c r="R58" s="122" t="s">
        <v>220</v>
      </c>
      <c r="S58" s="16"/>
    </row>
    <row r="59" spans="1:19" x14ac:dyDescent="0.25">
      <c r="A59" s="71">
        <v>614</v>
      </c>
      <c r="B59" s="67" t="s">
        <v>149</v>
      </c>
      <c r="C59" s="68" t="s">
        <v>218</v>
      </c>
      <c r="D59" s="86">
        <v>273</v>
      </c>
      <c r="E59" s="67" t="s">
        <v>140</v>
      </c>
      <c r="F59" s="68" t="s">
        <v>218</v>
      </c>
      <c r="G59" s="86">
        <v>150</v>
      </c>
      <c r="H59" s="67" t="str">
        <f>K71</f>
        <v>Bashar Nabulsi</v>
      </c>
      <c r="I59" s="67" t="s">
        <v>233</v>
      </c>
      <c r="J59" s="86">
        <v>96</v>
      </c>
      <c r="K59" s="67" t="s">
        <v>206</v>
      </c>
      <c r="L59" s="68" t="s">
        <v>225</v>
      </c>
      <c r="M59" s="86">
        <v>72</v>
      </c>
      <c r="N59" s="67" t="s">
        <v>7</v>
      </c>
      <c r="O59" s="68" t="s">
        <v>221</v>
      </c>
      <c r="P59" s="86">
        <v>70</v>
      </c>
      <c r="Q59" s="67" t="s">
        <v>9</v>
      </c>
      <c r="R59" s="122" t="s">
        <v>231</v>
      </c>
      <c r="S59" s="16"/>
    </row>
    <row r="60" spans="1:19" x14ac:dyDescent="0.25">
      <c r="A60" s="71">
        <v>590</v>
      </c>
      <c r="B60" s="67" t="s">
        <v>11</v>
      </c>
      <c r="C60" s="68" t="s">
        <v>230</v>
      </c>
      <c r="D60" s="86">
        <v>264</v>
      </c>
      <c r="E60" s="67" t="s">
        <v>132</v>
      </c>
      <c r="F60" s="68" t="s">
        <v>223</v>
      </c>
      <c r="G60" s="86">
        <v>147</v>
      </c>
      <c r="H60" s="67" t="s">
        <v>7</v>
      </c>
      <c r="I60" s="68" t="s">
        <v>221</v>
      </c>
      <c r="J60" s="86">
        <v>96</v>
      </c>
      <c r="K60" s="67" t="s">
        <v>139</v>
      </c>
      <c r="L60" s="67" t="s">
        <v>218</v>
      </c>
      <c r="M60" s="86">
        <v>64</v>
      </c>
      <c r="N60" s="67" t="s">
        <v>200</v>
      </c>
      <c r="O60" s="68" t="s">
        <v>220</v>
      </c>
      <c r="P60" s="86">
        <v>61</v>
      </c>
      <c r="Q60" s="67" t="s">
        <v>50</v>
      </c>
      <c r="R60" s="122" t="s">
        <v>247</v>
      </c>
      <c r="S60" s="16"/>
    </row>
    <row r="61" spans="1:19" x14ac:dyDescent="0.25">
      <c r="A61" s="71">
        <v>519</v>
      </c>
      <c r="B61" s="67" t="s">
        <v>50</v>
      </c>
      <c r="C61" s="68" t="s">
        <v>230</v>
      </c>
      <c r="D61" s="86">
        <v>247</v>
      </c>
      <c r="E61" s="67" t="s">
        <v>202</v>
      </c>
      <c r="F61" s="68" t="s">
        <v>232</v>
      </c>
      <c r="G61" s="86">
        <v>122</v>
      </c>
      <c r="H61" s="67" t="s">
        <v>206</v>
      </c>
      <c r="I61" s="68" t="s">
        <v>225</v>
      </c>
      <c r="J61" s="86">
        <v>94</v>
      </c>
      <c r="K61" s="67" t="s">
        <v>11</v>
      </c>
      <c r="L61" s="68" t="s">
        <v>230</v>
      </c>
      <c r="M61" s="86">
        <v>57</v>
      </c>
      <c r="N61" s="67" t="s">
        <v>207</v>
      </c>
      <c r="O61" s="68" t="s">
        <v>227</v>
      </c>
      <c r="P61" s="86">
        <v>60</v>
      </c>
      <c r="Q61" s="67" t="s">
        <v>140</v>
      </c>
      <c r="R61" s="122" t="s">
        <v>218</v>
      </c>
      <c r="S61" s="16"/>
    </row>
    <row r="62" spans="1:19" ht="15" customHeight="1" x14ac:dyDescent="0.25">
      <c r="A62" s="71">
        <v>518</v>
      </c>
      <c r="B62" s="67" t="s">
        <v>40</v>
      </c>
      <c r="C62" s="68" t="s">
        <v>222</v>
      </c>
      <c r="D62" s="86">
        <v>246</v>
      </c>
      <c r="E62" s="67" t="s">
        <v>206</v>
      </c>
      <c r="F62" s="68" t="s">
        <v>225</v>
      </c>
      <c r="G62" s="86">
        <v>119</v>
      </c>
      <c r="H62" s="67" t="s">
        <v>125</v>
      </c>
      <c r="I62" s="67" t="s">
        <v>216</v>
      </c>
      <c r="J62" s="86">
        <v>88</v>
      </c>
      <c r="K62" s="67" t="s">
        <v>50</v>
      </c>
      <c r="L62" s="68" t="s">
        <v>230</v>
      </c>
      <c r="M62" s="86">
        <v>57</v>
      </c>
      <c r="N62" s="67" t="s">
        <v>208</v>
      </c>
      <c r="O62" s="68" t="s">
        <v>232</v>
      </c>
      <c r="P62" s="86">
        <v>59</v>
      </c>
      <c r="Q62" s="67" t="s">
        <v>11</v>
      </c>
      <c r="R62" s="122" t="s">
        <v>247</v>
      </c>
      <c r="S62" s="16"/>
    </row>
    <row r="63" spans="1:19" x14ac:dyDescent="0.25">
      <c r="A63" s="71">
        <v>481</v>
      </c>
      <c r="B63" s="67" t="s">
        <v>200</v>
      </c>
      <c r="C63" s="68" t="s">
        <v>220</v>
      </c>
      <c r="D63" s="86">
        <v>245</v>
      </c>
      <c r="E63" s="67" t="s">
        <v>139</v>
      </c>
      <c r="F63" s="68" t="s">
        <v>219</v>
      </c>
      <c r="G63" s="86">
        <v>86</v>
      </c>
      <c r="H63" s="67" t="s">
        <v>201</v>
      </c>
      <c r="I63" s="67" t="s">
        <v>234</v>
      </c>
      <c r="J63" s="86">
        <v>86</v>
      </c>
      <c r="K63" s="67" t="s">
        <v>125</v>
      </c>
      <c r="L63" s="67" t="s">
        <v>216</v>
      </c>
      <c r="M63" s="90"/>
      <c r="N63" s="90"/>
      <c r="O63" s="65"/>
      <c r="P63" s="63"/>
      <c r="Q63" s="63"/>
      <c r="R63" s="85"/>
      <c r="S63" s="16"/>
    </row>
    <row r="64" spans="1:19" x14ac:dyDescent="0.25">
      <c r="A64" s="100"/>
      <c r="B64" s="67"/>
      <c r="C64" s="69"/>
      <c r="D64" s="69"/>
      <c r="E64" s="69"/>
      <c r="F64" s="69"/>
      <c r="G64" s="69"/>
      <c r="H64" s="69"/>
      <c r="J64" s="67"/>
      <c r="K64" s="70"/>
      <c r="L64" s="69"/>
      <c r="M64" s="64"/>
      <c r="N64" s="64"/>
      <c r="O64" s="65"/>
      <c r="P64" s="63"/>
      <c r="Q64" s="63"/>
      <c r="R64" s="85"/>
      <c r="S64" s="16"/>
    </row>
    <row r="65" spans="1:28" x14ac:dyDescent="0.25">
      <c r="A65" s="69"/>
      <c r="B65" s="69"/>
      <c r="C65" s="69"/>
      <c r="D65" s="69"/>
      <c r="E65" s="70"/>
      <c r="F65" s="69"/>
      <c r="G65" s="69"/>
      <c r="I65" s="72"/>
      <c r="J65" s="72"/>
      <c r="K65" s="70"/>
      <c r="L65" s="69"/>
      <c r="M65" s="65"/>
      <c r="N65" s="65"/>
      <c r="O65" s="65"/>
      <c r="P65" s="63"/>
      <c r="Q65" s="63"/>
      <c r="R65" s="85"/>
      <c r="S65" s="16"/>
    </row>
    <row r="66" spans="1:28" ht="18" customHeight="1" x14ac:dyDescent="0.35">
      <c r="A66" s="69"/>
      <c r="B66" s="69"/>
      <c r="C66" s="69"/>
      <c r="D66" s="69"/>
      <c r="E66" s="70"/>
      <c r="F66" s="69"/>
      <c r="G66" s="106" t="s">
        <v>34</v>
      </c>
      <c r="H66" s="94" t="s">
        <v>192</v>
      </c>
      <c r="K66" s="69"/>
      <c r="L66" s="69"/>
      <c r="M66" s="65"/>
      <c r="N66" s="65"/>
      <c r="O66" s="65"/>
      <c r="P66" s="63"/>
      <c r="Q66" s="63"/>
      <c r="R66" s="85"/>
      <c r="S66" s="16"/>
    </row>
    <row r="67" spans="1:28" ht="18" customHeight="1" x14ac:dyDescent="0.25">
      <c r="A67" s="69"/>
      <c r="B67" s="69"/>
      <c r="C67" s="69"/>
      <c r="D67" s="69"/>
      <c r="E67" s="70"/>
      <c r="F67" s="72"/>
      <c r="G67" s="72"/>
      <c r="H67" s="69"/>
      <c r="I67" s="92"/>
      <c r="J67" s="94"/>
      <c r="K67" s="69"/>
      <c r="L67" s="69"/>
      <c r="M67" s="65"/>
      <c r="N67" s="65"/>
      <c r="O67" s="65"/>
      <c r="P67" s="63"/>
      <c r="Q67" s="63"/>
      <c r="R67" s="85"/>
      <c r="S67" s="16"/>
    </row>
    <row r="68" spans="1:28" x14ac:dyDescent="0.25">
      <c r="A68" s="76"/>
      <c r="B68" s="77" t="s">
        <v>36</v>
      </c>
      <c r="C68" s="78"/>
      <c r="D68" s="78"/>
      <c r="E68" s="77" t="s">
        <v>37</v>
      </c>
      <c r="F68" s="78"/>
      <c r="G68" s="78"/>
      <c r="H68" s="77" t="s">
        <v>39</v>
      </c>
      <c r="I68" s="78"/>
      <c r="J68" s="2"/>
      <c r="K68" s="77" t="s">
        <v>41</v>
      </c>
      <c r="L68" s="78"/>
      <c r="M68" s="89"/>
      <c r="N68" s="77" t="s">
        <v>204</v>
      </c>
      <c r="O68" s="89"/>
      <c r="P68" s="125"/>
      <c r="Q68" s="125"/>
      <c r="R68" s="125"/>
      <c r="S68" s="24"/>
    </row>
    <row r="69" spans="1:28" x14ac:dyDescent="0.25">
      <c r="A69" s="74"/>
      <c r="B69" s="70"/>
      <c r="C69" s="74"/>
      <c r="D69" s="69"/>
      <c r="E69" s="70"/>
      <c r="F69" s="74"/>
      <c r="G69" s="86"/>
      <c r="H69" s="67"/>
      <c r="I69" s="74"/>
      <c r="J69" s="86"/>
      <c r="K69" s="69"/>
      <c r="L69" s="74"/>
      <c r="M69" s="86"/>
      <c r="N69" s="67"/>
      <c r="O69" s="87"/>
      <c r="P69" s="69"/>
      <c r="Q69" s="87"/>
      <c r="R69" s="124"/>
    </row>
    <row r="70" spans="1:28" x14ac:dyDescent="0.25">
      <c r="A70" s="71">
        <v>496</v>
      </c>
      <c r="B70" s="67" t="s">
        <v>62</v>
      </c>
      <c r="C70" s="67" t="s">
        <v>123</v>
      </c>
      <c r="D70" s="86">
        <v>275</v>
      </c>
      <c r="E70" s="67" t="s">
        <v>38</v>
      </c>
      <c r="F70" s="67" t="s">
        <v>4</v>
      </c>
      <c r="G70" s="86">
        <v>117</v>
      </c>
      <c r="H70" s="67" t="s">
        <v>149</v>
      </c>
      <c r="I70" s="67" t="s">
        <v>150</v>
      </c>
      <c r="J70" s="86">
        <v>63</v>
      </c>
      <c r="K70" s="67" t="s">
        <v>244</v>
      </c>
      <c r="L70" s="74" t="s">
        <v>235</v>
      </c>
      <c r="M70" s="86">
        <v>65</v>
      </c>
      <c r="N70" s="67" t="s">
        <v>179</v>
      </c>
      <c r="O70" s="87" t="s">
        <v>177</v>
      </c>
      <c r="P70" s="69"/>
      <c r="Q70" s="69"/>
      <c r="R70" s="85"/>
    </row>
    <row r="71" spans="1:28" x14ac:dyDescent="0.25">
      <c r="A71" s="71">
        <v>418</v>
      </c>
      <c r="B71" s="67" t="str">
        <f>B76</f>
        <v>Eric Houska</v>
      </c>
      <c r="C71" s="67" t="str">
        <f>C91</f>
        <v>2013-14</v>
      </c>
      <c r="D71" s="86">
        <v>226</v>
      </c>
      <c r="E71" s="67" t="s">
        <v>11</v>
      </c>
      <c r="F71" s="67" t="s">
        <v>10</v>
      </c>
      <c r="G71" s="86">
        <v>104</v>
      </c>
      <c r="H71" s="67" t="s">
        <v>62</v>
      </c>
      <c r="I71" s="67" t="s">
        <v>123</v>
      </c>
      <c r="J71" s="86">
        <v>60</v>
      </c>
      <c r="K71" s="67" t="s">
        <v>42</v>
      </c>
      <c r="L71" s="67" t="s">
        <v>43</v>
      </c>
      <c r="M71" s="86">
        <v>64</v>
      </c>
      <c r="N71" s="67" t="s">
        <v>9</v>
      </c>
      <c r="O71" s="87" t="s">
        <v>60</v>
      </c>
      <c r="P71" s="69"/>
      <c r="Q71" s="69"/>
      <c r="R71" s="85"/>
    </row>
    <row r="72" spans="1:28" x14ac:dyDescent="0.25">
      <c r="A72" s="71">
        <v>380</v>
      </c>
      <c r="B72" s="67" t="s">
        <v>139</v>
      </c>
      <c r="C72" s="67" t="s">
        <v>138</v>
      </c>
      <c r="D72" s="86">
        <v>204</v>
      </c>
      <c r="E72" s="67" t="s">
        <v>149</v>
      </c>
      <c r="F72" s="67" t="s">
        <v>150</v>
      </c>
      <c r="G72" s="86">
        <v>101</v>
      </c>
      <c r="H72" s="67" t="s">
        <v>40</v>
      </c>
      <c r="I72" s="67" t="s">
        <v>4</v>
      </c>
      <c r="J72" s="86">
        <v>56</v>
      </c>
      <c r="K72" s="67" t="s">
        <v>149</v>
      </c>
      <c r="L72" s="67" t="s">
        <v>150</v>
      </c>
      <c r="M72" s="86">
        <v>59</v>
      </c>
      <c r="N72" s="67" t="s">
        <v>124</v>
      </c>
      <c r="O72" s="87" t="s">
        <v>123</v>
      </c>
      <c r="P72" s="69"/>
      <c r="Q72" s="69"/>
      <c r="R72" s="85"/>
    </row>
    <row r="73" spans="1:28" s="2" customFormat="1" x14ac:dyDescent="0.25">
      <c r="A73" s="71">
        <v>372</v>
      </c>
      <c r="B73" s="67" t="s">
        <v>140</v>
      </c>
      <c r="C73" s="67" t="s">
        <v>138</v>
      </c>
      <c r="D73" s="86">
        <v>173</v>
      </c>
      <c r="E73" s="67" t="s">
        <v>44</v>
      </c>
      <c r="F73" s="67" t="s">
        <v>45</v>
      </c>
      <c r="G73" s="86">
        <v>89</v>
      </c>
      <c r="H73" s="67" t="str">
        <f>K71</f>
        <v>Bashar Nabulsi</v>
      </c>
      <c r="I73" s="67" t="str">
        <f>L71</f>
        <v>2008-09</v>
      </c>
      <c r="J73" s="86">
        <v>54</v>
      </c>
      <c r="K73" s="67" t="s">
        <v>62</v>
      </c>
      <c r="L73" s="68" t="s">
        <v>123</v>
      </c>
      <c r="M73" s="86">
        <v>50</v>
      </c>
      <c r="N73" s="67" t="s">
        <v>62</v>
      </c>
      <c r="O73" s="87" t="s">
        <v>123</v>
      </c>
      <c r="P73" s="69"/>
      <c r="Q73" s="69"/>
      <c r="R73" s="85"/>
      <c r="S73"/>
      <c r="T73"/>
      <c r="U73"/>
      <c r="V73"/>
      <c r="W73"/>
      <c r="X73"/>
      <c r="Y73"/>
      <c r="Z73"/>
      <c r="AA73"/>
      <c r="AB73"/>
    </row>
    <row r="74" spans="1:28" s="16" customFormat="1" x14ac:dyDescent="0.25">
      <c r="A74" s="71">
        <v>351</v>
      </c>
      <c r="B74" s="67" t="s">
        <v>62</v>
      </c>
      <c r="C74" s="67" t="s">
        <v>60</v>
      </c>
      <c r="D74" s="86">
        <v>170</v>
      </c>
      <c r="E74" s="67" t="s">
        <v>190</v>
      </c>
      <c r="F74" s="67" t="s">
        <v>13</v>
      </c>
      <c r="G74" s="86">
        <v>87</v>
      </c>
      <c r="H74" s="67" t="s">
        <v>9</v>
      </c>
      <c r="I74" s="67" t="s">
        <v>4</v>
      </c>
      <c r="J74" s="86">
        <v>53</v>
      </c>
      <c r="K74" s="67" t="s">
        <v>149</v>
      </c>
      <c r="L74" s="68" t="s">
        <v>138</v>
      </c>
      <c r="M74" s="86">
        <v>48</v>
      </c>
      <c r="N74" s="67" t="s">
        <v>243</v>
      </c>
      <c r="O74" s="87" t="s">
        <v>235</v>
      </c>
      <c r="P74" s="69"/>
      <c r="Q74" s="69"/>
      <c r="R74" s="85"/>
      <c r="S74"/>
      <c r="T74"/>
      <c r="U74"/>
      <c r="V74"/>
      <c r="W74"/>
      <c r="X74"/>
      <c r="Y74"/>
      <c r="Z74"/>
      <c r="AA74"/>
      <c r="AB74"/>
    </row>
    <row r="75" spans="1:28" x14ac:dyDescent="0.25">
      <c r="A75" s="71">
        <v>349</v>
      </c>
      <c r="B75" s="67" t="s">
        <v>179</v>
      </c>
      <c r="C75" s="67" t="s">
        <v>177</v>
      </c>
      <c r="D75" s="86">
        <v>169</v>
      </c>
      <c r="E75" s="67" t="s">
        <v>7</v>
      </c>
      <c r="F75" s="67" t="s">
        <v>4</v>
      </c>
      <c r="G75" s="86">
        <v>86</v>
      </c>
      <c r="H75" s="67" t="s">
        <v>201</v>
      </c>
      <c r="I75" s="67" t="s">
        <v>46</v>
      </c>
      <c r="J75" s="86">
        <v>53</v>
      </c>
      <c r="K75" s="67" t="str">
        <f>B76</f>
        <v>Eric Houska</v>
      </c>
      <c r="L75" s="68" t="str">
        <f>C76</f>
        <v>2012-13</v>
      </c>
      <c r="M75" s="86">
        <v>48</v>
      </c>
      <c r="N75" s="67" t="s">
        <v>206</v>
      </c>
      <c r="O75" s="87" t="s">
        <v>235</v>
      </c>
      <c r="P75" s="69"/>
      <c r="Q75" s="69"/>
      <c r="R75" s="85"/>
    </row>
    <row r="76" spans="1:28" x14ac:dyDescent="0.25">
      <c r="A76" s="71">
        <v>349</v>
      </c>
      <c r="B76" s="67" t="s">
        <v>9</v>
      </c>
      <c r="C76" s="68" t="s">
        <v>4</v>
      </c>
      <c r="D76" s="86">
        <v>161</v>
      </c>
      <c r="E76" s="67" t="s">
        <v>244</v>
      </c>
      <c r="F76" s="67" t="s">
        <v>235</v>
      </c>
      <c r="G76" s="86">
        <v>81</v>
      </c>
      <c r="H76" s="67" t="s">
        <v>125</v>
      </c>
      <c r="I76" s="67" t="s">
        <v>123</v>
      </c>
      <c r="J76" s="86">
        <v>50</v>
      </c>
      <c r="K76" s="67" t="s">
        <v>140</v>
      </c>
      <c r="L76" s="68" t="s">
        <v>150</v>
      </c>
      <c r="M76" s="86">
        <v>48</v>
      </c>
      <c r="N76" s="67" t="s">
        <v>206</v>
      </c>
      <c r="O76" s="87" t="s">
        <v>177</v>
      </c>
      <c r="P76" s="69"/>
      <c r="Q76" s="69"/>
      <c r="R76" s="85"/>
    </row>
    <row r="77" spans="1:28" x14ac:dyDescent="0.25">
      <c r="A77" s="71">
        <v>342</v>
      </c>
      <c r="B77" s="67" t="s">
        <v>11</v>
      </c>
      <c r="C77" s="67" t="s">
        <v>10</v>
      </c>
      <c r="D77" s="86">
        <v>155</v>
      </c>
      <c r="E77" s="67" t="s">
        <v>242</v>
      </c>
      <c r="F77" s="67" t="s">
        <v>235</v>
      </c>
      <c r="G77" s="86">
        <v>80</v>
      </c>
      <c r="H77" s="67" t="s">
        <v>140</v>
      </c>
      <c r="I77" s="67" t="s">
        <v>150</v>
      </c>
      <c r="J77" s="86">
        <v>50</v>
      </c>
      <c r="K77" s="67" t="s">
        <v>125</v>
      </c>
      <c r="L77" s="67" t="s">
        <v>123</v>
      </c>
      <c r="M77" s="86">
        <v>47</v>
      </c>
      <c r="N77" s="67" t="s">
        <v>62</v>
      </c>
      <c r="O77" s="87" t="s">
        <v>60</v>
      </c>
      <c r="P77" s="69"/>
      <c r="Q77" s="69"/>
      <c r="R77" s="85"/>
    </row>
    <row r="78" spans="1:28" ht="15.75" customHeight="1" x14ac:dyDescent="0.25">
      <c r="A78" s="71">
        <v>336</v>
      </c>
      <c r="B78" s="67" t="s">
        <v>140</v>
      </c>
      <c r="C78" s="67" t="s">
        <v>150</v>
      </c>
      <c r="D78" s="86">
        <v>153</v>
      </c>
      <c r="E78" s="67" t="s">
        <v>189</v>
      </c>
      <c r="F78" s="67" t="s">
        <v>138</v>
      </c>
      <c r="G78" s="86">
        <v>80</v>
      </c>
      <c r="H78" s="67" t="s">
        <v>140</v>
      </c>
      <c r="I78" s="67" t="s">
        <v>138</v>
      </c>
      <c r="J78" s="86">
        <v>47</v>
      </c>
      <c r="K78" s="67" t="s">
        <v>139</v>
      </c>
      <c r="L78" s="67" t="s">
        <v>138</v>
      </c>
      <c r="M78" s="86">
        <v>44</v>
      </c>
      <c r="N78" s="67" t="s">
        <v>124</v>
      </c>
      <c r="O78" s="87" t="s">
        <v>60</v>
      </c>
      <c r="P78" s="69"/>
      <c r="Q78" s="69"/>
      <c r="R78" s="85"/>
    </row>
    <row r="79" spans="1:28" s="31" customFormat="1" x14ac:dyDescent="0.25">
      <c r="A79" s="67">
        <v>328</v>
      </c>
      <c r="B79" s="67" t="s">
        <v>7</v>
      </c>
      <c r="C79" s="67" t="s">
        <v>4</v>
      </c>
      <c r="D79" s="86">
        <v>150</v>
      </c>
      <c r="E79" s="67" t="s">
        <v>132</v>
      </c>
      <c r="F79" s="67" t="s">
        <v>123</v>
      </c>
      <c r="G79" s="86">
        <v>70</v>
      </c>
      <c r="H79" s="67" t="s">
        <v>244</v>
      </c>
      <c r="I79" s="67" t="s">
        <v>235</v>
      </c>
      <c r="J79" s="86">
        <v>47</v>
      </c>
      <c r="K79" s="67" t="s">
        <v>11</v>
      </c>
      <c r="L79" s="67" t="s">
        <v>46</v>
      </c>
      <c r="M79" s="86">
        <v>43</v>
      </c>
      <c r="N79" s="67" t="s">
        <v>139</v>
      </c>
      <c r="O79" s="87" t="s">
        <v>138</v>
      </c>
      <c r="P79" s="69"/>
      <c r="Q79" s="69"/>
      <c r="R79" s="85"/>
      <c r="S79"/>
    </row>
    <row r="80" spans="1:28" s="31" customFormat="1" x14ac:dyDescent="0.25">
      <c r="A80" s="67"/>
      <c r="B80" s="67"/>
      <c r="C80" s="67"/>
      <c r="D80" s="86">
        <v>147</v>
      </c>
      <c r="E80" s="67" t="s">
        <v>187</v>
      </c>
      <c r="F80" s="67" t="s">
        <v>177</v>
      </c>
      <c r="G80" s="86">
        <v>69</v>
      </c>
      <c r="H80" s="74" t="s">
        <v>50</v>
      </c>
      <c r="I80" s="67" t="s">
        <v>45</v>
      </c>
      <c r="J80" s="86">
        <v>44</v>
      </c>
      <c r="K80" s="67" t="s">
        <v>12</v>
      </c>
      <c r="L80" s="67" t="s">
        <v>13</v>
      </c>
      <c r="M80" s="86">
        <v>42</v>
      </c>
      <c r="N80" s="67" t="s">
        <v>62</v>
      </c>
      <c r="O80" s="87" t="s">
        <v>4</v>
      </c>
      <c r="P80" s="69"/>
      <c r="Q80" s="69"/>
      <c r="R80" s="85"/>
      <c r="S80"/>
    </row>
    <row r="81" spans="1:19" s="31" customFormat="1" x14ac:dyDescent="0.25">
      <c r="A81" s="67"/>
      <c r="B81" s="67"/>
      <c r="C81" s="67"/>
      <c r="D81" s="86">
        <v>140</v>
      </c>
      <c r="E81" s="67" t="s">
        <v>7</v>
      </c>
      <c r="F81" s="67" t="s">
        <v>10</v>
      </c>
      <c r="G81" s="67"/>
      <c r="H81" s="67"/>
      <c r="I81" s="67"/>
      <c r="J81" s="86">
        <v>44</v>
      </c>
      <c r="K81" s="67" t="s">
        <v>179</v>
      </c>
      <c r="L81" s="67" t="s">
        <v>177</v>
      </c>
      <c r="M81" s="86">
        <v>39</v>
      </c>
      <c r="N81" s="67" t="s">
        <v>7</v>
      </c>
      <c r="O81" s="87" t="s">
        <v>4</v>
      </c>
      <c r="P81" s="69"/>
      <c r="Q81" s="69"/>
      <c r="R81" s="85"/>
      <c r="S81"/>
    </row>
    <row r="82" spans="1:19" s="31" customFormat="1" ht="17.25" customHeight="1" x14ac:dyDescent="0.25">
      <c r="A82" s="67"/>
      <c r="B82" s="67"/>
      <c r="C82" s="67"/>
      <c r="D82" s="86"/>
      <c r="E82" s="70"/>
      <c r="F82" s="67"/>
      <c r="G82" s="67"/>
      <c r="H82" s="67"/>
      <c r="I82" s="67"/>
      <c r="J82" s="86"/>
      <c r="K82" s="88"/>
      <c r="L82" s="67"/>
      <c r="M82" s="64"/>
      <c r="N82" s="64"/>
      <c r="O82" s="64"/>
      <c r="P82" s="69"/>
      <c r="Q82" s="69"/>
      <c r="R82" s="85"/>
      <c r="S82"/>
    </row>
    <row r="83" spans="1:19" s="31" customFormat="1" ht="15.75" customHeight="1" x14ac:dyDescent="0.35">
      <c r="A83" s="67"/>
      <c r="B83" s="67"/>
      <c r="C83" s="67"/>
      <c r="D83" s="70"/>
      <c r="E83" s="70"/>
      <c r="F83" s="72"/>
      <c r="G83" s="107" t="s">
        <v>229</v>
      </c>
      <c r="H83" s="66" t="s">
        <v>192</v>
      </c>
      <c r="I83" s="70"/>
      <c r="J83" s="70"/>
      <c r="K83" s="70"/>
      <c r="L83" s="70"/>
      <c r="M83" s="70"/>
      <c r="N83" s="70"/>
      <c r="O83" s="70"/>
      <c r="P83" s="69"/>
      <c r="Q83" s="69"/>
      <c r="R83" s="85"/>
      <c r="S83"/>
    </row>
    <row r="84" spans="1:19" s="31" customFormat="1" ht="18" customHeight="1" x14ac:dyDescent="0.35">
      <c r="A84" s="67"/>
      <c r="B84" s="67"/>
      <c r="C84" s="67"/>
      <c r="D84" s="70"/>
      <c r="E84" s="70"/>
      <c r="F84" s="72"/>
      <c r="G84" s="107"/>
      <c r="H84" s="66"/>
      <c r="I84" s="70"/>
      <c r="J84" s="70"/>
      <c r="K84" s="70"/>
      <c r="L84" s="70"/>
      <c r="M84" s="70"/>
      <c r="N84" s="70"/>
      <c r="O84" s="70"/>
      <c r="P84" s="69"/>
      <c r="Q84" s="69"/>
      <c r="R84" s="85"/>
      <c r="S84"/>
    </row>
    <row r="85" spans="1:19" s="31" customFormat="1" x14ac:dyDescent="0.25">
      <c r="A85" s="76"/>
      <c r="B85" s="77" t="s">
        <v>36</v>
      </c>
      <c r="C85" s="78"/>
      <c r="D85" s="78"/>
      <c r="E85" s="77" t="s">
        <v>37</v>
      </c>
      <c r="F85" s="77"/>
      <c r="G85" s="77"/>
      <c r="H85" s="77" t="s">
        <v>39</v>
      </c>
      <c r="I85" s="78"/>
      <c r="J85" s="78"/>
      <c r="K85" s="77" t="s">
        <v>41</v>
      </c>
      <c r="L85" s="78"/>
      <c r="M85" s="89"/>
      <c r="N85" s="78" t="s">
        <v>205</v>
      </c>
      <c r="O85" s="89"/>
      <c r="P85" s="69"/>
      <c r="Q85" s="69"/>
      <c r="R85" s="85"/>
      <c r="S85"/>
    </row>
    <row r="86" spans="1:19" s="31" customFormat="1" x14ac:dyDescent="0.25">
      <c r="A86" s="67"/>
      <c r="B86" s="67"/>
      <c r="C86" s="67"/>
      <c r="D86" s="70"/>
      <c r="E86" s="67"/>
      <c r="F86" s="74"/>
      <c r="G86" s="86"/>
      <c r="H86" s="70"/>
      <c r="I86" s="74"/>
      <c r="J86" s="70"/>
      <c r="K86" s="69"/>
      <c r="L86" s="74"/>
      <c r="M86" s="70"/>
      <c r="N86" s="70"/>
      <c r="O86" s="87"/>
      <c r="P86" s="69"/>
      <c r="Q86" s="69"/>
      <c r="R86" s="85"/>
      <c r="S86"/>
    </row>
    <row r="87" spans="1:19" s="31" customFormat="1" x14ac:dyDescent="0.25">
      <c r="A87" s="71">
        <v>39</v>
      </c>
      <c r="B87" s="67" t="s">
        <v>140</v>
      </c>
      <c r="C87" s="67" t="s">
        <v>138</v>
      </c>
      <c r="D87" s="86">
        <v>23</v>
      </c>
      <c r="E87" s="67" t="s">
        <v>12</v>
      </c>
      <c r="F87" s="67" t="s">
        <v>13</v>
      </c>
      <c r="G87" s="86">
        <v>10</v>
      </c>
      <c r="H87" s="67" t="s">
        <v>149</v>
      </c>
      <c r="I87" s="74" t="s">
        <v>150</v>
      </c>
      <c r="J87" s="86">
        <v>9</v>
      </c>
      <c r="K87" s="67" t="s">
        <v>139</v>
      </c>
      <c r="L87" s="67" t="s">
        <v>138</v>
      </c>
      <c r="M87" s="86">
        <v>7</v>
      </c>
      <c r="N87" s="67" t="s">
        <v>9</v>
      </c>
      <c r="O87" s="87" t="s">
        <v>60</v>
      </c>
      <c r="P87" s="69"/>
      <c r="Q87" s="69"/>
      <c r="R87" s="85"/>
      <c r="S87"/>
    </row>
    <row r="88" spans="1:19" s="31" customFormat="1" x14ac:dyDescent="0.25">
      <c r="A88" s="67">
        <v>33</v>
      </c>
      <c r="B88" s="67" t="s">
        <v>176</v>
      </c>
      <c r="C88" s="67" t="s">
        <v>177</v>
      </c>
      <c r="D88" s="86">
        <v>18</v>
      </c>
      <c r="E88" s="67" t="s">
        <v>140</v>
      </c>
      <c r="F88" s="68" t="s">
        <v>138</v>
      </c>
      <c r="G88" s="86">
        <v>10</v>
      </c>
      <c r="H88" s="67" t="s">
        <v>62</v>
      </c>
      <c r="I88" s="67" t="s">
        <v>123</v>
      </c>
      <c r="J88" s="86">
        <v>8</v>
      </c>
      <c r="K88" s="67" t="str">
        <f>H93</f>
        <v>Bashar Nabulsi</v>
      </c>
      <c r="L88" s="68" t="s">
        <v>43</v>
      </c>
      <c r="M88" s="86">
        <v>6</v>
      </c>
      <c r="N88" s="67" t="s">
        <v>243</v>
      </c>
      <c r="O88" s="87" t="s">
        <v>235</v>
      </c>
      <c r="P88" s="69"/>
      <c r="Q88" s="69"/>
      <c r="R88" s="85"/>
      <c r="S88"/>
    </row>
    <row r="89" spans="1:19" s="31" customFormat="1" x14ac:dyDescent="0.25">
      <c r="A89" s="71">
        <v>31</v>
      </c>
      <c r="B89" s="67" t="s">
        <v>140</v>
      </c>
      <c r="C89" s="67" t="s">
        <v>150</v>
      </c>
      <c r="D89" s="86">
        <v>18</v>
      </c>
      <c r="E89" s="67" t="str">
        <f>B96</f>
        <v>Chris Nugent</v>
      </c>
      <c r="F89" s="68" t="str">
        <f>F71</f>
        <v>2011-12</v>
      </c>
      <c r="G89" s="86">
        <v>10</v>
      </c>
      <c r="H89" s="67" t="str">
        <f>H72</f>
        <v>Max Maudsley</v>
      </c>
      <c r="I89" s="68" t="s">
        <v>4</v>
      </c>
      <c r="J89" s="86">
        <v>7</v>
      </c>
      <c r="K89" s="67" t="s">
        <v>149</v>
      </c>
      <c r="L89" s="67" t="s">
        <v>150</v>
      </c>
      <c r="M89" s="86">
        <v>6</v>
      </c>
      <c r="N89" s="67" t="s">
        <v>206</v>
      </c>
      <c r="O89" s="87" t="s">
        <v>235</v>
      </c>
      <c r="P89" s="69"/>
      <c r="Q89" s="69"/>
      <c r="R89" s="85"/>
      <c r="S89"/>
    </row>
    <row r="90" spans="1:19" x14ac:dyDescent="0.25">
      <c r="A90" s="71">
        <v>31</v>
      </c>
      <c r="B90" s="67" t="s">
        <v>140</v>
      </c>
      <c r="C90" s="67" t="s">
        <v>138</v>
      </c>
      <c r="D90" s="86">
        <v>17</v>
      </c>
      <c r="E90" s="67" t="str">
        <f>E70</f>
        <v>Olondi LeGrand</v>
      </c>
      <c r="F90" s="68" t="str">
        <f>F70</f>
        <v>2012-13</v>
      </c>
      <c r="G90" s="86">
        <v>10</v>
      </c>
      <c r="H90" s="67" t="str">
        <f>H75</f>
        <v>Matt Reyes Dunn</v>
      </c>
      <c r="I90" s="67" t="s">
        <v>46</v>
      </c>
      <c r="J90" s="86">
        <v>7</v>
      </c>
      <c r="K90" s="67" t="s">
        <v>62</v>
      </c>
      <c r="L90" s="68" t="s">
        <v>60</v>
      </c>
      <c r="M90" s="86">
        <v>6</v>
      </c>
      <c r="N90" s="67" t="s">
        <v>179</v>
      </c>
      <c r="O90" s="87" t="s">
        <v>177</v>
      </c>
      <c r="P90" s="69"/>
      <c r="Q90" s="69"/>
      <c r="R90" s="85"/>
    </row>
    <row r="91" spans="1:19" x14ac:dyDescent="0.25">
      <c r="A91" s="71">
        <v>31</v>
      </c>
      <c r="B91" s="67" t="s">
        <v>9</v>
      </c>
      <c r="C91" s="67" t="s">
        <v>60</v>
      </c>
      <c r="D91" s="86">
        <v>16</v>
      </c>
      <c r="E91" s="67" t="s">
        <v>191</v>
      </c>
      <c r="F91" s="67" t="s">
        <v>4</v>
      </c>
      <c r="G91" s="86">
        <v>9</v>
      </c>
      <c r="H91" s="67" t="s">
        <v>62</v>
      </c>
      <c r="I91" s="67" t="s">
        <v>123</v>
      </c>
      <c r="J91" s="86">
        <v>7</v>
      </c>
      <c r="K91" s="67" t="str">
        <f>K75</f>
        <v>Eric Houska</v>
      </c>
      <c r="L91" s="68" t="s">
        <v>4</v>
      </c>
      <c r="M91" s="86">
        <v>6</v>
      </c>
      <c r="N91" s="67" t="s">
        <v>206</v>
      </c>
      <c r="O91" s="87" t="s">
        <v>177</v>
      </c>
      <c r="P91" s="69"/>
      <c r="Q91" s="69"/>
      <c r="R91" s="85"/>
    </row>
    <row r="92" spans="1:19" x14ac:dyDescent="0.25">
      <c r="A92" s="71">
        <v>31</v>
      </c>
      <c r="B92" s="67" t="s">
        <v>9</v>
      </c>
      <c r="C92" s="67" t="s">
        <v>60</v>
      </c>
      <c r="D92" s="86">
        <v>16</v>
      </c>
      <c r="E92" s="67" t="s">
        <v>191</v>
      </c>
      <c r="F92" s="67" t="s">
        <v>4</v>
      </c>
      <c r="G92" s="86">
        <v>9</v>
      </c>
      <c r="H92" s="67" t="s">
        <v>125</v>
      </c>
      <c r="I92" s="67" t="s">
        <v>123</v>
      </c>
      <c r="J92" s="86">
        <v>7</v>
      </c>
      <c r="K92" s="67" t="s">
        <v>58</v>
      </c>
      <c r="L92" s="67" t="s">
        <v>13</v>
      </c>
      <c r="M92" s="86">
        <v>6</v>
      </c>
      <c r="N92" s="67" t="s">
        <v>62</v>
      </c>
      <c r="O92" s="87" t="s">
        <v>123</v>
      </c>
      <c r="P92" s="69"/>
      <c r="Q92" s="69"/>
      <c r="R92" s="85"/>
    </row>
    <row r="93" spans="1:19" x14ac:dyDescent="0.25">
      <c r="A93" s="71">
        <v>30</v>
      </c>
      <c r="B93" s="67" t="s">
        <v>139</v>
      </c>
      <c r="C93" s="67" t="s">
        <v>138</v>
      </c>
      <c r="D93" s="86">
        <v>16</v>
      </c>
      <c r="E93" s="67" t="s">
        <v>11</v>
      </c>
      <c r="F93" s="68" t="s">
        <v>10</v>
      </c>
      <c r="G93" s="86">
        <v>9</v>
      </c>
      <c r="H93" s="67" t="str">
        <f>H59</f>
        <v>Bashar Nabulsi</v>
      </c>
      <c r="I93" s="68" t="s">
        <v>43</v>
      </c>
      <c r="J93" s="86">
        <v>6</v>
      </c>
      <c r="K93" s="67" t="s">
        <v>244</v>
      </c>
      <c r="L93" s="67" t="s">
        <v>235</v>
      </c>
      <c r="M93" s="86">
        <v>6</v>
      </c>
      <c r="N93" s="67" t="s">
        <v>124</v>
      </c>
      <c r="O93" s="87" t="s">
        <v>123</v>
      </c>
      <c r="P93" s="69"/>
      <c r="Q93" s="69"/>
      <c r="R93" s="85"/>
    </row>
    <row r="94" spans="1:19" x14ac:dyDescent="0.25">
      <c r="A94" s="71">
        <v>30</v>
      </c>
      <c r="B94" s="67" t="s">
        <v>62</v>
      </c>
      <c r="C94" s="67" t="s">
        <v>123</v>
      </c>
      <c r="D94" s="86">
        <v>16</v>
      </c>
      <c r="E94" s="67" t="s">
        <v>11</v>
      </c>
      <c r="F94" s="68" t="s">
        <v>10</v>
      </c>
      <c r="G94" s="86">
        <v>9</v>
      </c>
      <c r="H94" s="67" t="s">
        <v>149</v>
      </c>
      <c r="I94" s="67" t="s">
        <v>150</v>
      </c>
      <c r="J94" s="86">
        <v>6</v>
      </c>
      <c r="K94" s="67" t="s">
        <v>179</v>
      </c>
      <c r="L94" s="67" t="s">
        <v>177</v>
      </c>
      <c r="M94" s="86">
        <v>6</v>
      </c>
      <c r="N94" s="67" t="s">
        <v>62</v>
      </c>
      <c r="O94" s="87" t="s">
        <v>60</v>
      </c>
      <c r="P94" s="69"/>
      <c r="Q94" s="69"/>
      <c r="R94" s="85"/>
    </row>
    <row r="95" spans="1:19" x14ac:dyDescent="0.25">
      <c r="A95" s="67">
        <v>30</v>
      </c>
      <c r="B95" s="67" t="s">
        <v>62</v>
      </c>
      <c r="C95" s="67" t="s">
        <v>123</v>
      </c>
      <c r="D95" s="86">
        <v>16</v>
      </c>
      <c r="E95" s="67" t="s">
        <v>132</v>
      </c>
      <c r="F95" s="68" t="s">
        <v>123</v>
      </c>
      <c r="G95" s="86">
        <v>8</v>
      </c>
      <c r="H95" s="67" t="s">
        <v>42</v>
      </c>
      <c r="I95" s="67" t="s">
        <v>43</v>
      </c>
      <c r="J95" s="86">
        <v>6</v>
      </c>
      <c r="K95" s="67" t="s">
        <v>125</v>
      </c>
      <c r="L95" s="67" t="s">
        <v>123</v>
      </c>
      <c r="M95" s="86">
        <v>5</v>
      </c>
      <c r="N95" s="67" t="s">
        <v>243</v>
      </c>
      <c r="O95" s="87" t="s">
        <v>235</v>
      </c>
      <c r="P95" s="69"/>
      <c r="Q95" s="69"/>
      <c r="R95" s="85"/>
    </row>
    <row r="96" spans="1:19" x14ac:dyDescent="0.25">
      <c r="A96" s="71">
        <v>30</v>
      </c>
      <c r="B96" s="67" t="str">
        <f>B77</f>
        <v>Chris Nugent</v>
      </c>
      <c r="C96" s="68" t="str">
        <f>C77</f>
        <v>2011-12</v>
      </c>
      <c r="D96" s="86">
        <v>15</v>
      </c>
      <c r="E96" s="67" t="s">
        <v>191</v>
      </c>
      <c r="F96" s="68" t="s">
        <v>4</v>
      </c>
      <c r="G96" s="86">
        <v>8</v>
      </c>
      <c r="H96" s="67" t="s">
        <v>42</v>
      </c>
      <c r="I96" s="67" t="s">
        <v>43</v>
      </c>
      <c r="J96" s="86">
        <v>6</v>
      </c>
      <c r="K96" s="67" t="str">
        <f>K91</f>
        <v>Eric Houska</v>
      </c>
      <c r="L96" s="68" t="s">
        <v>10</v>
      </c>
      <c r="M96" s="86" t="s">
        <v>212</v>
      </c>
      <c r="N96" s="67" t="s">
        <v>179</v>
      </c>
      <c r="O96" s="87" t="s">
        <v>177</v>
      </c>
      <c r="P96" s="69"/>
      <c r="Q96" s="69"/>
      <c r="R96" s="85"/>
    </row>
    <row r="97" spans="1:19" x14ac:dyDescent="0.25">
      <c r="A97" s="71"/>
      <c r="B97" s="67"/>
      <c r="C97" s="68"/>
      <c r="D97" s="86">
        <v>15</v>
      </c>
      <c r="E97" s="68" t="s">
        <v>12</v>
      </c>
      <c r="F97" s="67" t="s">
        <v>13</v>
      </c>
      <c r="G97" s="70"/>
      <c r="H97" s="67"/>
      <c r="I97" s="67"/>
      <c r="J97" s="86">
        <v>6</v>
      </c>
      <c r="K97" s="67" t="s">
        <v>140</v>
      </c>
      <c r="L97" s="67" t="s">
        <v>150</v>
      </c>
      <c r="M97" s="86" t="s">
        <v>212</v>
      </c>
      <c r="N97" s="67" t="s">
        <v>206</v>
      </c>
      <c r="O97" s="87" t="s">
        <v>150</v>
      </c>
      <c r="P97" s="69"/>
      <c r="Q97" s="69"/>
      <c r="R97" s="85"/>
    </row>
    <row r="98" spans="1:19" x14ac:dyDescent="0.25">
      <c r="A98" s="71"/>
      <c r="B98" s="67"/>
      <c r="C98" s="67"/>
      <c r="D98" s="86"/>
      <c r="E98" s="67"/>
      <c r="F98" s="68"/>
      <c r="G98" s="67"/>
      <c r="H98" s="69"/>
      <c r="I98" s="67"/>
      <c r="J98" s="86">
        <v>6</v>
      </c>
      <c r="K98" s="67" t="s">
        <v>149</v>
      </c>
      <c r="L98" s="67" t="s">
        <v>150</v>
      </c>
      <c r="M98" s="86">
        <v>5</v>
      </c>
      <c r="N98" s="67" t="s">
        <v>206</v>
      </c>
      <c r="O98" s="87" t="s">
        <v>138</v>
      </c>
      <c r="P98" s="69"/>
      <c r="Q98" s="69"/>
      <c r="R98" s="85"/>
    </row>
    <row r="99" spans="1:19" x14ac:dyDescent="0.25">
      <c r="A99" s="71"/>
      <c r="B99" s="67"/>
      <c r="C99" s="67"/>
      <c r="D99" s="86"/>
      <c r="E99" s="67"/>
      <c r="F99" s="68"/>
      <c r="G99" s="67"/>
      <c r="H99" s="69"/>
      <c r="I99" s="67"/>
      <c r="J99" s="86">
        <v>6</v>
      </c>
      <c r="K99" s="67" t="s">
        <v>42</v>
      </c>
      <c r="L99" s="67" t="s">
        <v>43</v>
      </c>
      <c r="M99" s="86" t="s">
        <v>212</v>
      </c>
      <c r="N99" s="67" t="s">
        <v>124</v>
      </c>
      <c r="O99" s="87" t="s">
        <v>123</v>
      </c>
      <c r="P99" s="69"/>
      <c r="Q99" s="69"/>
      <c r="R99" s="85"/>
    </row>
    <row r="100" spans="1:19" x14ac:dyDescent="0.25">
      <c r="A100" s="71"/>
      <c r="B100" s="67"/>
      <c r="C100" s="68"/>
      <c r="D100" s="69"/>
      <c r="E100" s="70"/>
      <c r="F100" s="69"/>
      <c r="G100" s="70"/>
      <c r="H100" s="69"/>
      <c r="I100" s="67"/>
      <c r="J100" s="86">
        <v>6</v>
      </c>
      <c r="K100" s="67" t="s">
        <v>12</v>
      </c>
      <c r="L100" s="67" t="s">
        <v>13</v>
      </c>
      <c r="M100" s="86" t="s">
        <v>212</v>
      </c>
      <c r="N100" s="67" t="s">
        <v>9</v>
      </c>
      <c r="O100" s="87" t="s">
        <v>60</v>
      </c>
      <c r="P100" s="69"/>
      <c r="Q100" s="69"/>
      <c r="R100" s="85"/>
    </row>
    <row r="101" spans="1:19" x14ac:dyDescent="0.25">
      <c r="A101" s="71"/>
      <c r="B101" s="67"/>
      <c r="C101" s="67"/>
      <c r="D101" s="69"/>
      <c r="E101" s="70"/>
      <c r="F101" s="69"/>
      <c r="G101" s="70"/>
      <c r="H101" s="69"/>
      <c r="I101" s="67"/>
      <c r="K101" s="67"/>
      <c r="M101" s="86">
        <v>5</v>
      </c>
      <c r="N101" s="67" t="s">
        <v>124</v>
      </c>
      <c r="O101" s="87" t="s">
        <v>60</v>
      </c>
      <c r="P101" s="69"/>
      <c r="Q101" s="69"/>
      <c r="R101" s="85"/>
    </row>
    <row r="102" spans="1:19" x14ac:dyDescent="0.25">
      <c r="A102" s="67"/>
      <c r="B102" s="67"/>
      <c r="C102" s="67"/>
      <c r="D102" s="69"/>
      <c r="E102" s="70"/>
      <c r="F102" s="69"/>
      <c r="G102" s="70"/>
      <c r="H102" s="69"/>
      <c r="I102" s="67"/>
      <c r="J102" s="69"/>
      <c r="K102" s="69"/>
      <c r="L102" s="69"/>
      <c r="M102" s="86">
        <v>5</v>
      </c>
      <c r="N102" s="67" t="s">
        <v>62</v>
      </c>
      <c r="O102" s="87" t="s">
        <v>4</v>
      </c>
      <c r="P102" s="69"/>
      <c r="Q102" s="69"/>
      <c r="R102" s="85"/>
    </row>
    <row r="103" spans="1:19" x14ac:dyDescent="0.25">
      <c r="A103" s="67"/>
      <c r="B103" s="67"/>
      <c r="C103" s="67"/>
      <c r="D103" s="69"/>
      <c r="E103" s="70"/>
      <c r="F103" s="69"/>
      <c r="G103" s="70"/>
      <c r="H103" s="69"/>
      <c r="I103" s="67"/>
      <c r="J103" s="86"/>
      <c r="K103" s="67"/>
      <c r="L103" s="87"/>
      <c r="M103" s="86">
        <v>5</v>
      </c>
      <c r="N103" s="67" t="s">
        <v>50</v>
      </c>
      <c r="O103" s="87" t="s">
        <v>10</v>
      </c>
      <c r="P103" s="69"/>
      <c r="Q103" s="69"/>
      <c r="R103" s="85"/>
    </row>
    <row r="104" spans="1:19" x14ac:dyDescent="0.25">
      <c r="A104" s="67"/>
      <c r="B104" s="69"/>
      <c r="C104" s="67"/>
      <c r="D104" s="69"/>
      <c r="E104" s="70"/>
      <c r="F104" s="69"/>
      <c r="G104" s="70"/>
      <c r="H104" s="69"/>
      <c r="I104" s="67"/>
      <c r="J104" s="86"/>
      <c r="K104" s="67"/>
      <c r="L104" s="87"/>
      <c r="M104" s="86"/>
      <c r="N104" s="67"/>
      <c r="O104" s="87"/>
      <c r="P104" s="69"/>
      <c r="Q104" s="69"/>
      <c r="R104" s="85"/>
    </row>
    <row r="105" spans="1:19" x14ac:dyDescent="0.25">
      <c r="A105" s="67"/>
      <c r="B105" s="67"/>
      <c r="C105" s="67"/>
      <c r="D105" s="69"/>
      <c r="E105" s="70"/>
      <c r="F105" s="69"/>
      <c r="G105" s="70"/>
      <c r="H105" s="69"/>
      <c r="I105" s="67"/>
      <c r="J105" s="86"/>
      <c r="K105" s="67"/>
      <c r="L105" s="87"/>
      <c r="M105" s="86"/>
      <c r="N105" s="67"/>
      <c r="O105" s="69"/>
      <c r="P105" s="69"/>
      <c r="Q105" s="69"/>
      <c r="R105" s="85"/>
    </row>
    <row r="106" spans="1:19" x14ac:dyDescent="0.25">
      <c r="A106" s="70"/>
      <c r="B106" s="70"/>
      <c r="C106" s="70"/>
      <c r="D106" s="69"/>
      <c r="E106" s="70"/>
      <c r="G106" s="70"/>
      <c r="H106" s="69" t="s">
        <v>188</v>
      </c>
      <c r="I106" s="73"/>
      <c r="J106" s="73"/>
      <c r="K106" s="75"/>
      <c r="L106" s="69"/>
      <c r="M106" s="73"/>
      <c r="N106" s="73"/>
      <c r="O106" s="73"/>
      <c r="P106" s="73"/>
      <c r="Q106" s="73"/>
      <c r="R106" s="73"/>
      <c r="S106" s="24"/>
    </row>
    <row r="107" spans="1:19" x14ac:dyDescent="0.25">
      <c r="A107" s="39"/>
      <c r="B107" s="39"/>
      <c r="C107" s="39"/>
      <c r="D107" s="39"/>
      <c r="E107" s="39"/>
      <c r="F107" s="39"/>
      <c r="G107" s="39"/>
      <c r="H107" s="39"/>
      <c r="L107" s="39"/>
      <c r="M107" s="16"/>
    </row>
    <row r="108" spans="1:19" x14ac:dyDescent="0.25">
      <c r="M108" s="16"/>
    </row>
    <row r="109" spans="1:19" x14ac:dyDescent="0.25">
      <c r="A109" s="16"/>
      <c r="B109" s="16"/>
      <c r="C109" s="16"/>
      <c r="M109" s="16"/>
    </row>
    <row r="110" spans="1:19" x14ac:dyDescent="0.25">
      <c r="A110" s="16"/>
      <c r="B110" s="16"/>
      <c r="C110" s="16"/>
    </row>
  </sheetData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7"/>
  <sheetViews>
    <sheetView topLeftCell="A52" workbookViewId="0">
      <selection activeCell="H66" sqref="H66"/>
    </sheetView>
  </sheetViews>
  <sheetFormatPr defaultRowHeight="15" x14ac:dyDescent="0.25"/>
  <cols>
    <col min="1" max="1" width="7.7109375" bestFit="1" customWidth="1"/>
    <col min="2" max="2" width="7.42578125" bestFit="1" customWidth="1"/>
    <col min="3" max="3" width="6.7109375" bestFit="1" customWidth="1"/>
    <col min="4" max="4" width="10.28515625" style="1" bestFit="1" customWidth="1"/>
  </cols>
  <sheetData>
    <row r="1" spans="1:5" s="20" customFormat="1" x14ac:dyDescent="0.25">
      <c r="B1" s="20" t="s">
        <v>66</v>
      </c>
    </row>
    <row r="2" spans="1:5" s="21" customFormat="1" x14ac:dyDescent="0.25">
      <c r="A2" s="21" t="s">
        <v>34</v>
      </c>
      <c r="B2" s="21" t="s">
        <v>64</v>
      </c>
      <c r="C2" s="21" t="s">
        <v>65</v>
      </c>
      <c r="D2" s="21" t="s">
        <v>88</v>
      </c>
    </row>
    <row r="3" spans="1:5" s="26" customFormat="1" x14ac:dyDescent="0.25">
      <c r="A3" s="30" t="s">
        <v>113</v>
      </c>
      <c r="B3" s="30">
        <v>12</v>
      </c>
      <c r="C3" s="30">
        <v>5</v>
      </c>
      <c r="D3" s="20" t="s">
        <v>115</v>
      </c>
      <c r="E3" s="35"/>
    </row>
    <row r="4" spans="1:5" s="26" customFormat="1" x14ac:dyDescent="0.25">
      <c r="A4" s="30" t="s">
        <v>112</v>
      </c>
      <c r="B4" s="30">
        <v>8</v>
      </c>
      <c r="C4" s="30">
        <v>8</v>
      </c>
      <c r="D4" s="20" t="s">
        <v>114</v>
      </c>
    </row>
    <row r="5" spans="1:5" x14ac:dyDescent="0.25">
      <c r="A5" s="30" t="s">
        <v>111</v>
      </c>
      <c r="B5" s="30">
        <v>14</v>
      </c>
      <c r="C5" s="30">
        <v>4</v>
      </c>
      <c r="D5" s="1" t="s">
        <v>109</v>
      </c>
    </row>
    <row r="6" spans="1:5" x14ac:dyDescent="0.25">
      <c r="A6" s="30" t="s">
        <v>110</v>
      </c>
      <c r="B6" s="30">
        <v>19</v>
      </c>
      <c r="C6" s="30">
        <v>1</v>
      </c>
      <c r="D6" s="1" t="s">
        <v>109</v>
      </c>
    </row>
    <row r="7" spans="1:5" x14ac:dyDescent="0.25">
      <c r="A7" s="30" t="s">
        <v>106</v>
      </c>
      <c r="B7" s="30">
        <v>17</v>
      </c>
      <c r="C7" s="30">
        <v>3</v>
      </c>
      <c r="D7" s="1" t="s">
        <v>109</v>
      </c>
    </row>
    <row r="8" spans="1:5" s="26" customFormat="1" x14ac:dyDescent="0.25">
      <c r="A8" s="30" t="s">
        <v>105</v>
      </c>
      <c r="B8" s="30">
        <v>13</v>
      </c>
      <c r="C8" s="30">
        <v>5</v>
      </c>
      <c r="D8" s="20" t="s">
        <v>109</v>
      </c>
      <c r="E8" s="20" t="s">
        <v>168</v>
      </c>
    </row>
    <row r="9" spans="1:5" x14ac:dyDescent="0.25">
      <c r="A9" s="30" t="s">
        <v>104</v>
      </c>
      <c r="B9" s="30">
        <v>12</v>
      </c>
      <c r="C9" s="30">
        <v>6</v>
      </c>
      <c r="D9" s="1" t="s">
        <v>108</v>
      </c>
    </row>
    <row r="10" spans="1:5" x14ac:dyDescent="0.25">
      <c r="A10" s="30" t="s">
        <v>103</v>
      </c>
      <c r="B10" s="30">
        <v>9</v>
      </c>
      <c r="C10" s="30">
        <v>9</v>
      </c>
      <c r="D10" s="1" t="s">
        <v>108</v>
      </c>
    </row>
    <row r="11" spans="1:5" x14ac:dyDescent="0.25">
      <c r="A11" s="30" t="s">
        <v>102</v>
      </c>
      <c r="B11" s="30">
        <v>11</v>
      </c>
      <c r="C11" s="30">
        <v>7</v>
      </c>
      <c r="D11" s="1" t="s">
        <v>108</v>
      </c>
    </row>
    <row r="12" spans="1:5" s="26" customFormat="1" x14ac:dyDescent="0.25">
      <c r="A12" s="30" t="s">
        <v>101</v>
      </c>
      <c r="B12" s="30">
        <v>22</v>
      </c>
      <c r="C12" s="30">
        <v>2</v>
      </c>
      <c r="D12" s="20" t="s">
        <v>108</v>
      </c>
      <c r="E12" s="20" t="s">
        <v>167</v>
      </c>
    </row>
    <row r="13" spans="1:5" x14ac:dyDescent="0.25">
      <c r="A13" s="30" t="s">
        <v>107</v>
      </c>
      <c r="B13" s="30">
        <v>15</v>
      </c>
      <c r="C13" s="30">
        <v>4</v>
      </c>
      <c r="D13" s="1" t="s">
        <v>99</v>
      </c>
      <c r="E13" s="20"/>
    </row>
    <row r="14" spans="1:5" x14ac:dyDescent="0.25">
      <c r="A14" s="30" t="s">
        <v>100</v>
      </c>
      <c r="B14" s="30">
        <v>16</v>
      </c>
      <c r="C14" s="30">
        <v>3</v>
      </c>
      <c r="D14" s="1" t="s">
        <v>99</v>
      </c>
      <c r="E14" s="20"/>
    </row>
    <row r="15" spans="1:5" s="26" customFormat="1" x14ac:dyDescent="0.25">
      <c r="A15" s="30" t="s">
        <v>67</v>
      </c>
      <c r="B15" s="30">
        <v>7</v>
      </c>
      <c r="C15" s="30">
        <v>13</v>
      </c>
      <c r="D15" s="20" t="s">
        <v>99</v>
      </c>
      <c r="E15" s="20" t="s">
        <v>166</v>
      </c>
    </row>
    <row r="16" spans="1:5" s="26" customFormat="1" x14ac:dyDescent="0.25">
      <c r="A16" s="30" t="s">
        <v>68</v>
      </c>
      <c r="B16" s="30">
        <v>4</v>
      </c>
      <c r="C16" s="30">
        <v>15</v>
      </c>
      <c r="D16" s="20" t="s">
        <v>98</v>
      </c>
      <c r="E16" s="37"/>
    </row>
    <row r="17" spans="1:5" x14ac:dyDescent="0.25">
      <c r="A17" s="30" t="s">
        <v>69</v>
      </c>
      <c r="B17" s="30">
        <v>5</v>
      </c>
      <c r="C17" s="30">
        <v>14</v>
      </c>
      <c r="D17" s="1" t="s">
        <v>97</v>
      </c>
    </row>
    <row r="18" spans="1:5" x14ac:dyDescent="0.25">
      <c r="A18" s="30" t="s">
        <v>70</v>
      </c>
      <c r="B18" s="30">
        <v>11</v>
      </c>
      <c r="C18" s="30">
        <v>10</v>
      </c>
      <c r="D18" s="1" t="s">
        <v>97</v>
      </c>
    </row>
    <row r="19" spans="1:5" x14ac:dyDescent="0.25">
      <c r="A19" s="30" t="s">
        <v>71</v>
      </c>
      <c r="B19" s="30">
        <v>6</v>
      </c>
      <c r="C19" s="30">
        <v>14</v>
      </c>
      <c r="D19" s="1" t="s">
        <v>97</v>
      </c>
    </row>
    <row r="20" spans="1:5" x14ac:dyDescent="0.25">
      <c r="A20" s="30" t="s">
        <v>73</v>
      </c>
      <c r="B20" s="30">
        <v>9</v>
      </c>
      <c r="C20" s="30">
        <v>11</v>
      </c>
      <c r="D20" s="1" t="s">
        <v>97</v>
      </c>
    </row>
    <row r="21" spans="1:5" x14ac:dyDescent="0.25">
      <c r="A21" s="30" t="s">
        <v>72</v>
      </c>
      <c r="B21" s="30">
        <v>6</v>
      </c>
      <c r="C21" s="30">
        <v>14</v>
      </c>
      <c r="D21" s="1" t="s">
        <v>97</v>
      </c>
    </row>
    <row r="22" spans="1:5" x14ac:dyDescent="0.25">
      <c r="A22" s="30" t="s">
        <v>77</v>
      </c>
      <c r="B22" s="30">
        <v>8</v>
      </c>
      <c r="C22" s="30">
        <v>12</v>
      </c>
      <c r="D22" s="1" t="s">
        <v>97</v>
      </c>
    </row>
    <row r="23" spans="1:5" x14ac:dyDescent="0.25">
      <c r="A23" s="30" t="s">
        <v>55</v>
      </c>
      <c r="B23" s="30">
        <v>10</v>
      </c>
      <c r="C23" s="30">
        <v>11</v>
      </c>
      <c r="D23" s="1" t="s">
        <v>97</v>
      </c>
    </row>
    <row r="24" spans="1:5" x14ac:dyDescent="0.25">
      <c r="A24" s="30" t="s">
        <v>54</v>
      </c>
      <c r="B24" s="30">
        <v>7</v>
      </c>
      <c r="C24" s="30">
        <v>14</v>
      </c>
      <c r="D24" s="1" t="s">
        <v>97</v>
      </c>
    </row>
    <row r="25" spans="1:5" x14ac:dyDescent="0.25">
      <c r="A25" s="30" t="s">
        <v>78</v>
      </c>
      <c r="B25" s="30">
        <v>4</v>
      </c>
      <c r="C25" s="30">
        <v>14</v>
      </c>
      <c r="D25" s="1" t="s">
        <v>97</v>
      </c>
    </row>
    <row r="26" spans="1:5" x14ac:dyDescent="0.25">
      <c r="A26" s="30" t="s">
        <v>53</v>
      </c>
      <c r="B26" s="30">
        <v>8</v>
      </c>
      <c r="C26" s="30">
        <v>13</v>
      </c>
      <c r="D26" s="1" t="s">
        <v>97</v>
      </c>
    </row>
    <row r="27" spans="1:5" x14ac:dyDescent="0.25">
      <c r="A27" s="30" t="s">
        <v>79</v>
      </c>
      <c r="B27" s="30">
        <v>6</v>
      </c>
      <c r="C27" s="30">
        <v>13</v>
      </c>
      <c r="D27" s="1" t="s">
        <v>97</v>
      </c>
    </row>
    <row r="28" spans="1:5" x14ac:dyDescent="0.25">
      <c r="A28" s="30" t="s">
        <v>80</v>
      </c>
      <c r="B28" s="30">
        <v>2</v>
      </c>
      <c r="C28" s="30">
        <v>17</v>
      </c>
      <c r="D28" s="1" t="s">
        <v>97</v>
      </c>
    </row>
    <row r="29" spans="1:5" x14ac:dyDescent="0.25">
      <c r="A29" s="30" t="s">
        <v>81</v>
      </c>
      <c r="B29" s="30">
        <v>6</v>
      </c>
      <c r="C29" s="30">
        <v>12</v>
      </c>
      <c r="D29" s="1" t="s">
        <v>97</v>
      </c>
    </row>
    <row r="30" spans="1:5" x14ac:dyDescent="0.25">
      <c r="A30" s="30" t="s">
        <v>35</v>
      </c>
      <c r="B30" s="30">
        <v>10</v>
      </c>
      <c r="C30" s="30">
        <v>8</v>
      </c>
      <c r="D30" s="20" t="s">
        <v>97</v>
      </c>
      <c r="E30" s="20" t="s">
        <v>165</v>
      </c>
    </row>
    <row r="31" spans="1:5" x14ac:dyDescent="0.25">
      <c r="A31" s="30" t="s">
        <v>33</v>
      </c>
      <c r="B31" s="30">
        <v>10</v>
      </c>
      <c r="C31" s="30">
        <v>8</v>
      </c>
      <c r="D31" s="1" t="s">
        <v>96</v>
      </c>
      <c r="E31" s="20"/>
    </row>
    <row r="32" spans="1:5" s="26" customFormat="1" x14ac:dyDescent="0.25">
      <c r="A32" s="30" t="s">
        <v>52</v>
      </c>
      <c r="B32" s="30">
        <v>9</v>
      </c>
      <c r="C32" s="30">
        <v>10</v>
      </c>
      <c r="D32" s="20" t="s">
        <v>96</v>
      </c>
      <c r="E32" s="20" t="s">
        <v>164</v>
      </c>
    </row>
    <row r="33" spans="1:5" x14ac:dyDescent="0.25">
      <c r="A33" s="30" t="s">
        <v>2</v>
      </c>
      <c r="B33" s="30">
        <v>15</v>
      </c>
      <c r="C33" s="30">
        <v>7</v>
      </c>
      <c r="D33" s="1" t="s">
        <v>95</v>
      </c>
      <c r="E33" s="20"/>
    </row>
    <row r="34" spans="1:5" x14ac:dyDescent="0.25">
      <c r="A34" s="30" t="s">
        <v>82</v>
      </c>
      <c r="B34" s="30">
        <v>4</v>
      </c>
      <c r="C34" s="30">
        <v>15</v>
      </c>
      <c r="D34" s="1" t="s">
        <v>95</v>
      </c>
      <c r="E34" s="20"/>
    </row>
    <row r="35" spans="1:5" x14ac:dyDescent="0.25">
      <c r="A35" s="30" t="s">
        <v>83</v>
      </c>
      <c r="B35" s="30">
        <v>6</v>
      </c>
      <c r="C35" s="30">
        <v>14</v>
      </c>
      <c r="D35" s="1" t="s">
        <v>95</v>
      </c>
      <c r="E35" s="20"/>
    </row>
    <row r="36" spans="1:5" s="26" customFormat="1" x14ac:dyDescent="0.25">
      <c r="A36" s="30" t="s">
        <v>31</v>
      </c>
      <c r="B36" s="30">
        <v>13</v>
      </c>
      <c r="C36" s="30">
        <v>9</v>
      </c>
      <c r="D36" s="20" t="s">
        <v>95</v>
      </c>
      <c r="E36" s="20" t="s">
        <v>163</v>
      </c>
    </row>
    <row r="37" spans="1:5" x14ac:dyDescent="0.25">
      <c r="A37" s="30" t="s">
        <v>84</v>
      </c>
      <c r="B37" s="30">
        <v>7</v>
      </c>
      <c r="C37" s="30">
        <v>13</v>
      </c>
      <c r="D37" s="1" t="s">
        <v>94</v>
      </c>
    </row>
    <row r="38" spans="1:5" x14ac:dyDescent="0.25">
      <c r="A38" s="30" t="s">
        <v>85</v>
      </c>
      <c r="B38" s="30">
        <v>7</v>
      </c>
      <c r="C38" s="30">
        <v>13</v>
      </c>
      <c r="D38" s="1" t="s">
        <v>94</v>
      </c>
    </row>
    <row r="39" spans="1:5" x14ac:dyDescent="0.25">
      <c r="A39" s="30" t="s">
        <v>29</v>
      </c>
      <c r="B39" s="30">
        <v>7</v>
      </c>
      <c r="C39" s="30">
        <v>13</v>
      </c>
      <c r="D39" s="1" t="s">
        <v>94</v>
      </c>
    </row>
    <row r="40" spans="1:5" x14ac:dyDescent="0.25">
      <c r="A40" s="30" t="s">
        <v>27</v>
      </c>
      <c r="B40" s="30">
        <v>6</v>
      </c>
      <c r="C40" s="30">
        <v>14</v>
      </c>
      <c r="D40" s="1" t="s">
        <v>94</v>
      </c>
    </row>
    <row r="41" spans="1:5" s="26" customFormat="1" x14ac:dyDescent="0.25">
      <c r="A41" s="30" t="s">
        <v>25</v>
      </c>
      <c r="B41" s="30">
        <v>3</v>
      </c>
      <c r="C41" s="30">
        <v>16</v>
      </c>
      <c r="D41" s="20" t="s">
        <v>94</v>
      </c>
      <c r="E41" s="20" t="s">
        <v>162</v>
      </c>
    </row>
    <row r="42" spans="1:5" x14ac:dyDescent="0.25">
      <c r="A42" s="30" t="s">
        <v>86</v>
      </c>
      <c r="B42" s="30">
        <v>2</v>
      </c>
      <c r="C42" s="30">
        <v>18</v>
      </c>
      <c r="D42" s="1" t="s">
        <v>93</v>
      </c>
    </row>
    <row r="43" spans="1:5" x14ac:dyDescent="0.25">
      <c r="A43" s="30" t="s">
        <v>87</v>
      </c>
      <c r="B43" s="30">
        <v>8</v>
      </c>
      <c r="C43" s="30">
        <v>13</v>
      </c>
      <c r="D43" s="1" t="s">
        <v>93</v>
      </c>
    </row>
    <row r="44" spans="1:5" x14ac:dyDescent="0.25">
      <c r="A44" s="30" t="s">
        <v>5</v>
      </c>
      <c r="B44" s="30">
        <v>19</v>
      </c>
      <c r="C44" s="30">
        <v>5</v>
      </c>
      <c r="D44" s="1" t="s">
        <v>93</v>
      </c>
    </row>
    <row r="45" spans="1:5" x14ac:dyDescent="0.25">
      <c r="A45" s="30" t="s">
        <v>74</v>
      </c>
      <c r="B45" s="30">
        <v>0</v>
      </c>
      <c r="C45" s="30">
        <v>20</v>
      </c>
      <c r="D45" s="1" t="s">
        <v>93</v>
      </c>
    </row>
    <row r="46" spans="1:5" s="26" customFormat="1" x14ac:dyDescent="0.25">
      <c r="A46" s="30" t="s">
        <v>75</v>
      </c>
      <c r="B46" s="30">
        <v>0</v>
      </c>
      <c r="C46" s="30">
        <v>20</v>
      </c>
      <c r="D46" s="20" t="s">
        <v>93</v>
      </c>
      <c r="E46" s="20" t="s">
        <v>161</v>
      </c>
    </row>
    <row r="47" spans="1:5" x14ac:dyDescent="0.25">
      <c r="A47" s="30" t="s">
        <v>19</v>
      </c>
      <c r="B47" s="30">
        <v>2</v>
      </c>
      <c r="C47" s="30">
        <v>18</v>
      </c>
      <c r="D47" s="1" t="s">
        <v>89</v>
      </c>
    </row>
    <row r="48" spans="1:5" x14ac:dyDescent="0.25">
      <c r="A48" s="30" t="s">
        <v>18</v>
      </c>
      <c r="B48" s="30">
        <v>5</v>
      </c>
      <c r="C48" s="30">
        <v>15</v>
      </c>
      <c r="D48" s="1" t="s">
        <v>89</v>
      </c>
    </row>
    <row r="49" spans="1:5" x14ac:dyDescent="0.25">
      <c r="A49" s="30" t="s">
        <v>76</v>
      </c>
      <c r="B49" s="30">
        <v>3</v>
      </c>
      <c r="C49" s="30">
        <v>18</v>
      </c>
      <c r="D49" s="1" t="s">
        <v>89</v>
      </c>
    </row>
    <row r="50" spans="1:5" x14ac:dyDescent="0.25">
      <c r="A50" s="30" t="s">
        <v>16</v>
      </c>
      <c r="B50" s="30">
        <v>7</v>
      </c>
      <c r="C50" s="30">
        <v>13</v>
      </c>
      <c r="D50" s="20" t="s">
        <v>89</v>
      </c>
      <c r="E50" s="23" t="s">
        <v>160</v>
      </c>
    </row>
    <row r="51" spans="1:5" x14ac:dyDescent="0.25">
      <c r="A51" s="30" t="s">
        <v>15</v>
      </c>
      <c r="B51" s="30">
        <v>4</v>
      </c>
      <c r="C51" s="30">
        <v>18</v>
      </c>
      <c r="D51" s="20" t="s">
        <v>90</v>
      </c>
      <c r="E51" s="23"/>
    </row>
    <row r="52" spans="1:5" x14ac:dyDescent="0.25">
      <c r="A52" s="30" t="s">
        <v>13</v>
      </c>
      <c r="B52" s="30">
        <v>6</v>
      </c>
      <c r="C52" s="30">
        <v>14</v>
      </c>
      <c r="D52" s="1" t="s">
        <v>91</v>
      </c>
    </row>
    <row r="53" spans="1:5" x14ac:dyDescent="0.25">
      <c r="A53" s="30" t="s">
        <v>43</v>
      </c>
      <c r="B53" s="30">
        <v>4</v>
      </c>
      <c r="C53" s="30">
        <v>16</v>
      </c>
      <c r="D53" s="1" t="s">
        <v>91</v>
      </c>
    </row>
    <row r="54" spans="1:5" x14ac:dyDescent="0.25">
      <c r="A54" s="30" t="s">
        <v>45</v>
      </c>
      <c r="B54" s="30">
        <v>4</v>
      </c>
      <c r="C54" s="30">
        <v>16</v>
      </c>
      <c r="D54" s="1" t="s">
        <v>91</v>
      </c>
    </row>
    <row r="55" spans="1:5" x14ac:dyDescent="0.25">
      <c r="A55" s="30" t="s">
        <v>46</v>
      </c>
      <c r="B55" s="30">
        <v>2</v>
      </c>
      <c r="C55" s="30">
        <v>18</v>
      </c>
      <c r="D55" s="1" t="s">
        <v>91</v>
      </c>
    </row>
    <row r="56" spans="1:5" x14ac:dyDescent="0.25">
      <c r="A56" s="30" t="s">
        <v>10</v>
      </c>
      <c r="B56" s="30">
        <v>11</v>
      </c>
      <c r="C56" s="30">
        <v>11</v>
      </c>
      <c r="D56" s="20" t="s">
        <v>91</v>
      </c>
      <c r="E56" s="23" t="s">
        <v>159</v>
      </c>
    </row>
    <row r="57" spans="1:5" x14ac:dyDescent="0.25">
      <c r="A57" s="30" t="s">
        <v>4</v>
      </c>
      <c r="B57" s="30">
        <v>16</v>
      </c>
      <c r="C57" s="30">
        <v>9</v>
      </c>
      <c r="D57" s="1" t="s">
        <v>92</v>
      </c>
      <c r="E57" s="32"/>
    </row>
    <row r="58" spans="1:5" x14ac:dyDescent="0.25">
      <c r="A58" s="30" t="s">
        <v>60</v>
      </c>
      <c r="B58" s="30">
        <v>13</v>
      </c>
      <c r="C58" s="30">
        <v>10</v>
      </c>
      <c r="D58" s="1" t="s">
        <v>92</v>
      </c>
      <c r="E58" s="32"/>
    </row>
    <row r="59" spans="1:5" x14ac:dyDescent="0.25">
      <c r="A59" s="30" t="s">
        <v>123</v>
      </c>
      <c r="B59" s="30">
        <v>16</v>
      </c>
      <c r="C59" s="30">
        <v>8</v>
      </c>
      <c r="D59" s="30" t="s">
        <v>92</v>
      </c>
      <c r="E59" s="32"/>
    </row>
    <row r="60" spans="1:5" x14ac:dyDescent="0.25">
      <c r="A60" s="30" t="s">
        <v>138</v>
      </c>
      <c r="B60" s="32">
        <v>14</v>
      </c>
      <c r="C60" s="32">
        <v>9</v>
      </c>
      <c r="D60" s="30" t="s">
        <v>92</v>
      </c>
      <c r="E60" s="32"/>
    </row>
    <row r="61" spans="1:5" x14ac:dyDescent="0.25">
      <c r="A61" s="30" t="s">
        <v>150</v>
      </c>
      <c r="B61" s="32">
        <v>20</v>
      </c>
      <c r="C61" s="32">
        <v>7</v>
      </c>
      <c r="D61" s="30" t="s">
        <v>92</v>
      </c>
      <c r="E61" s="32"/>
    </row>
    <row r="62" spans="1:5" x14ac:dyDescent="0.25">
      <c r="A62" s="30" t="s">
        <v>177</v>
      </c>
      <c r="B62" s="32">
        <v>15</v>
      </c>
      <c r="C62" s="32">
        <v>8</v>
      </c>
      <c r="D62" s="30" t="s">
        <v>92</v>
      </c>
      <c r="E62" s="32" t="s">
        <v>182</v>
      </c>
    </row>
    <row r="63" spans="1:5" x14ac:dyDescent="0.25">
      <c r="A63" s="30" t="s">
        <v>235</v>
      </c>
      <c r="B63" s="36">
        <v>18</v>
      </c>
      <c r="C63" s="36">
        <v>6</v>
      </c>
      <c r="D63" s="20" t="s">
        <v>92</v>
      </c>
      <c r="E63" s="23" t="s">
        <v>236</v>
      </c>
    </row>
    <row r="64" spans="1:5" x14ac:dyDescent="0.25">
      <c r="A64" s="31"/>
      <c r="B64" s="20">
        <v>535</v>
      </c>
      <c r="C64" s="20">
        <v>678</v>
      </c>
    </row>
    <row r="65" spans="2:9" x14ac:dyDescent="0.25">
      <c r="B65" s="1"/>
      <c r="C65" s="1"/>
    </row>
    <row r="66" spans="2:9" x14ac:dyDescent="0.25">
      <c r="B66" s="1"/>
      <c r="C66" s="1"/>
    </row>
    <row r="67" spans="2:9" x14ac:dyDescent="0.25">
      <c r="I67" s="26"/>
    </row>
  </sheetData>
  <pageMargins left="0.25" right="0.7" top="0.33" bottom="0.35" header="0.21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topLeftCell="A10" workbookViewId="0">
      <selection activeCell="H10" sqref="H10"/>
    </sheetView>
  </sheetViews>
  <sheetFormatPr defaultRowHeight="15" x14ac:dyDescent="0.25"/>
  <cols>
    <col min="1" max="1" width="21.140625" bestFit="1" customWidth="1"/>
    <col min="2" max="2" width="9.85546875" customWidth="1"/>
    <col min="3" max="3" width="61.28515625" customWidth="1"/>
  </cols>
  <sheetData>
    <row r="1" spans="1:8" x14ac:dyDescent="0.25">
      <c r="A1" s="18" t="s">
        <v>1</v>
      </c>
      <c r="B1" s="4"/>
    </row>
    <row r="2" spans="1:8" x14ac:dyDescent="0.25">
      <c r="A2" s="23" t="s">
        <v>235</v>
      </c>
      <c r="B2" s="6"/>
    </row>
    <row r="3" spans="1:8" x14ac:dyDescent="0.25">
      <c r="A3" s="1" t="s">
        <v>60</v>
      </c>
      <c r="B3" s="6"/>
    </row>
    <row r="4" spans="1:8" x14ac:dyDescent="0.25">
      <c r="A4" s="5" t="s">
        <v>2</v>
      </c>
      <c r="B4" s="6"/>
    </row>
    <row r="5" spans="1:8" x14ac:dyDescent="0.25">
      <c r="A5" s="5"/>
      <c r="B5" s="6"/>
    </row>
    <row r="6" spans="1:8" x14ac:dyDescent="0.25">
      <c r="A6" s="17" t="s">
        <v>3</v>
      </c>
      <c r="B6" s="6"/>
    </row>
    <row r="7" spans="1:8" s="31" customFormat="1" x14ac:dyDescent="0.25">
      <c r="A7" s="28" t="s">
        <v>235</v>
      </c>
      <c r="B7" s="29" t="s">
        <v>210</v>
      </c>
      <c r="C7" s="26" t="s">
        <v>239</v>
      </c>
    </row>
    <row r="8" spans="1:8" s="31" customFormat="1" x14ac:dyDescent="0.25">
      <c r="A8" s="19" t="s">
        <v>177</v>
      </c>
      <c r="B8" s="33" t="s">
        <v>250</v>
      </c>
      <c r="C8" s="26"/>
    </row>
    <row r="9" spans="1:8" x14ac:dyDescent="0.25">
      <c r="A9" s="19" t="s">
        <v>150</v>
      </c>
      <c r="B9" s="33" t="s">
        <v>209</v>
      </c>
      <c r="C9" s="31" t="s">
        <v>151</v>
      </c>
    </row>
    <row r="10" spans="1:8" x14ac:dyDescent="0.25">
      <c r="A10" s="19" t="s">
        <v>138</v>
      </c>
      <c r="B10" s="33" t="s">
        <v>210</v>
      </c>
      <c r="C10" t="s">
        <v>143</v>
      </c>
    </row>
    <row r="11" spans="1:8" x14ac:dyDescent="0.25">
      <c r="A11" s="19" t="s">
        <v>123</v>
      </c>
      <c r="B11" s="6" t="s">
        <v>210</v>
      </c>
      <c r="C11" t="s">
        <v>142</v>
      </c>
      <c r="H11" s="19"/>
    </row>
    <row r="12" spans="1:8" x14ac:dyDescent="0.25">
      <c r="A12" s="19" t="s">
        <v>60</v>
      </c>
      <c r="B12" s="6" t="s">
        <v>211</v>
      </c>
      <c r="C12" t="s">
        <v>144</v>
      </c>
    </row>
    <row r="13" spans="1:8" x14ac:dyDescent="0.25">
      <c r="A13" s="5" t="s">
        <v>4</v>
      </c>
      <c r="B13" s="6" t="s">
        <v>210</v>
      </c>
      <c r="C13" t="s">
        <v>154</v>
      </c>
    </row>
    <row r="14" spans="1:8" x14ac:dyDescent="0.25">
      <c r="A14" s="5" t="s">
        <v>5</v>
      </c>
      <c r="B14" s="6"/>
    </row>
    <row r="15" spans="1:8" x14ac:dyDescent="0.25">
      <c r="A15" s="5" t="s">
        <v>2</v>
      </c>
      <c r="B15" s="6"/>
    </row>
    <row r="16" spans="1:8" x14ac:dyDescent="0.25">
      <c r="A16" s="5"/>
      <c r="B16" s="6"/>
    </row>
    <row r="17" spans="1:3" x14ac:dyDescent="0.25">
      <c r="A17" s="22" t="s">
        <v>47</v>
      </c>
      <c r="B17" s="29" t="s">
        <v>51</v>
      </c>
    </row>
    <row r="18" spans="1:3" s="31" customFormat="1" x14ac:dyDescent="0.25">
      <c r="A18" s="28" t="s">
        <v>237</v>
      </c>
      <c r="B18" s="29" t="s">
        <v>235</v>
      </c>
      <c r="C18" s="26" t="s">
        <v>248</v>
      </c>
    </row>
    <row r="19" spans="1:3" x14ac:dyDescent="0.25">
      <c r="A19" s="19" t="s">
        <v>238</v>
      </c>
      <c r="B19" s="33" t="s">
        <v>177</v>
      </c>
      <c r="C19" s="31" t="s">
        <v>180</v>
      </c>
    </row>
    <row r="20" spans="1:3" s="31" customFormat="1" x14ac:dyDescent="0.25">
      <c r="A20" s="19" t="s">
        <v>181</v>
      </c>
      <c r="B20" s="33" t="s">
        <v>150</v>
      </c>
      <c r="C20" s="31" t="s">
        <v>156</v>
      </c>
    </row>
    <row r="21" spans="1:3" x14ac:dyDescent="0.25">
      <c r="A21" s="19" t="s">
        <v>141</v>
      </c>
      <c r="B21" s="33" t="s">
        <v>138</v>
      </c>
      <c r="C21" t="s">
        <v>152</v>
      </c>
    </row>
    <row r="22" spans="1:3" x14ac:dyDescent="0.25">
      <c r="A22" s="19" t="s">
        <v>130</v>
      </c>
      <c r="B22" s="33" t="s">
        <v>123</v>
      </c>
      <c r="C22" s="31" t="s">
        <v>158</v>
      </c>
    </row>
    <row r="23" spans="1:3" x14ac:dyDescent="0.25">
      <c r="A23" s="5" t="s">
        <v>119</v>
      </c>
      <c r="B23" s="6" t="str">
        <f>FCIAC!B12</f>
        <v>2013-14</v>
      </c>
      <c r="C23" s="31" t="s">
        <v>157</v>
      </c>
    </row>
    <row r="24" spans="1:3" x14ac:dyDescent="0.25">
      <c r="A24" s="5" t="s">
        <v>48</v>
      </c>
      <c r="B24" s="6" t="s">
        <v>4</v>
      </c>
      <c r="C24" s="31" t="s">
        <v>155</v>
      </c>
    </row>
    <row r="25" spans="1:3" x14ac:dyDescent="0.25">
      <c r="A25" s="5" t="s">
        <v>49</v>
      </c>
      <c r="B25" s="6" t="s">
        <v>10</v>
      </c>
      <c r="C25" s="31" t="s">
        <v>249</v>
      </c>
    </row>
    <row r="26" spans="1:3" x14ac:dyDescent="0.25">
      <c r="A26" s="8" t="s">
        <v>131</v>
      </c>
      <c r="B26" s="9" t="s">
        <v>5</v>
      </c>
    </row>
    <row r="27" spans="1:3" x14ac:dyDescent="0.25">
      <c r="A27" s="8" t="s">
        <v>131</v>
      </c>
      <c r="B27" s="9" t="s">
        <v>2</v>
      </c>
    </row>
    <row r="28" spans="1:3" x14ac:dyDescent="0.25">
      <c r="A28" s="8" t="str">
        <f>A25</f>
        <v>L   Round of 16</v>
      </c>
      <c r="B28" s="9" t="s">
        <v>52</v>
      </c>
    </row>
    <row r="29" spans="1:3" x14ac:dyDescent="0.25">
      <c r="A29" s="8" t="str">
        <f>A25</f>
        <v>L   Round of 16</v>
      </c>
      <c r="B29" s="9" t="s">
        <v>33</v>
      </c>
    </row>
    <row r="30" spans="1:3" x14ac:dyDescent="0.25">
      <c r="A30" s="8" t="s">
        <v>56</v>
      </c>
      <c r="B30" s="9" t="s">
        <v>35</v>
      </c>
    </row>
    <row r="31" spans="1:3" x14ac:dyDescent="0.25">
      <c r="A31" s="8" t="s">
        <v>57</v>
      </c>
      <c r="B31" s="9" t="s">
        <v>53</v>
      </c>
    </row>
    <row r="32" spans="1:3" x14ac:dyDescent="0.25">
      <c r="A32" s="8" t="s">
        <v>57</v>
      </c>
      <c r="B32" s="9" t="s">
        <v>54</v>
      </c>
    </row>
    <row r="33" spans="1:2" ht="15.75" thickBot="1" x14ac:dyDescent="0.3">
      <c r="A33" s="10" t="s">
        <v>57</v>
      </c>
      <c r="B33" s="11" t="s">
        <v>55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workbookViewId="0">
      <selection activeCell="I8" sqref="I8"/>
    </sheetView>
  </sheetViews>
  <sheetFormatPr defaultRowHeight="15" x14ac:dyDescent="0.25"/>
  <sheetData>
    <row r="1" spans="1:5" x14ac:dyDescent="0.25">
      <c r="B1" s="20" t="s">
        <v>116</v>
      </c>
      <c r="C1" s="20"/>
      <c r="D1" s="27" t="s">
        <v>117</v>
      </c>
      <c r="E1" s="20"/>
    </row>
    <row r="2" spans="1:5" x14ac:dyDescent="0.25">
      <c r="B2" s="21" t="s">
        <v>118</v>
      </c>
      <c r="C2" s="21" t="s">
        <v>65</v>
      </c>
      <c r="D2" s="38" t="s">
        <v>118</v>
      </c>
      <c r="E2" s="21" t="s">
        <v>65</v>
      </c>
    </row>
    <row r="3" spans="1:5" x14ac:dyDescent="0.25">
      <c r="A3" t="s">
        <v>235</v>
      </c>
      <c r="B3" s="23"/>
      <c r="C3" s="23"/>
      <c r="D3" s="27"/>
      <c r="E3" s="23"/>
    </row>
    <row r="4" spans="1:5" ht="15.75" customHeight="1" x14ac:dyDescent="0.25">
      <c r="A4" s="31" t="s">
        <v>177</v>
      </c>
      <c r="B4" s="32">
        <v>16</v>
      </c>
      <c r="C4" s="32">
        <v>2</v>
      </c>
      <c r="D4" s="34">
        <v>18</v>
      </c>
      <c r="E4" s="32">
        <v>0</v>
      </c>
    </row>
    <row r="5" spans="1:5" s="31" customFormat="1" x14ac:dyDescent="0.25">
      <c r="A5" s="31" t="s">
        <v>150</v>
      </c>
      <c r="B5" s="32">
        <v>15</v>
      </c>
      <c r="C5" s="32">
        <v>1</v>
      </c>
      <c r="D5" s="34">
        <v>14</v>
      </c>
      <c r="E5" s="32">
        <v>2</v>
      </c>
    </row>
    <row r="6" spans="1:5" x14ac:dyDescent="0.25">
      <c r="A6" s="31" t="s">
        <v>138</v>
      </c>
      <c r="B6" s="32">
        <v>10</v>
      </c>
      <c r="C6" s="32">
        <v>7</v>
      </c>
      <c r="D6" s="34">
        <v>5</v>
      </c>
      <c r="E6" s="32">
        <v>10</v>
      </c>
    </row>
    <row r="7" spans="1:5" x14ac:dyDescent="0.25">
      <c r="A7" s="31" t="s">
        <v>123</v>
      </c>
      <c r="B7" s="32">
        <v>10</v>
      </c>
      <c r="C7" s="32">
        <v>8</v>
      </c>
      <c r="D7" s="34">
        <v>10</v>
      </c>
      <c r="E7" s="32">
        <v>6</v>
      </c>
    </row>
    <row r="8" spans="1:5" x14ac:dyDescent="0.25">
      <c r="A8" t="s">
        <v>60</v>
      </c>
      <c r="B8" s="1">
        <v>11</v>
      </c>
      <c r="C8" s="1">
        <v>6</v>
      </c>
      <c r="D8" s="25">
        <v>6</v>
      </c>
      <c r="E8" s="1">
        <v>10</v>
      </c>
    </row>
    <row r="9" spans="1:5" x14ac:dyDescent="0.25">
      <c r="A9" t="s">
        <v>4</v>
      </c>
      <c r="B9" s="1">
        <v>10</v>
      </c>
      <c r="C9" s="1">
        <v>7</v>
      </c>
      <c r="D9" s="25">
        <v>4</v>
      </c>
      <c r="E9" s="1">
        <v>13</v>
      </c>
    </row>
    <row r="10" spans="1:5" x14ac:dyDescent="0.25">
      <c r="A10" t="s">
        <v>10</v>
      </c>
      <c r="B10" s="1">
        <v>10</v>
      </c>
      <c r="C10" s="1">
        <v>8</v>
      </c>
      <c r="D10" s="25">
        <v>5</v>
      </c>
      <c r="E10" s="1">
        <v>13</v>
      </c>
    </row>
    <row r="11" spans="1:5" x14ac:dyDescent="0.25">
      <c r="A11" t="s">
        <v>46</v>
      </c>
      <c r="B11" s="1">
        <v>5</v>
      </c>
      <c r="C11" s="1">
        <v>11</v>
      </c>
      <c r="D11" s="25">
        <v>6</v>
      </c>
      <c r="E11" s="1">
        <v>9</v>
      </c>
    </row>
    <row r="12" spans="1:5" x14ac:dyDescent="0.25">
      <c r="A12" t="s">
        <v>45</v>
      </c>
      <c r="B12" s="1">
        <v>8</v>
      </c>
      <c r="C12" s="1">
        <v>11</v>
      </c>
      <c r="D12" s="25">
        <v>8</v>
      </c>
      <c r="E12" s="1">
        <v>7</v>
      </c>
    </row>
    <row r="13" spans="1:5" x14ac:dyDescent="0.25">
      <c r="A13" t="s">
        <v>43</v>
      </c>
      <c r="B13" s="1">
        <v>3</v>
      </c>
      <c r="C13" s="1">
        <v>14</v>
      </c>
      <c r="D13" s="25">
        <v>0</v>
      </c>
      <c r="E13" s="1">
        <v>15</v>
      </c>
    </row>
    <row r="14" spans="1:5" x14ac:dyDescent="0.25">
      <c r="A14" t="s">
        <v>13</v>
      </c>
      <c r="B14" s="1">
        <v>7</v>
      </c>
      <c r="C14" s="1">
        <v>11</v>
      </c>
      <c r="D14" s="25">
        <v>7</v>
      </c>
      <c r="E14" s="1">
        <v>10</v>
      </c>
    </row>
    <row r="15" spans="1:5" x14ac:dyDescent="0.25">
      <c r="A15" t="s">
        <v>15</v>
      </c>
      <c r="B15" s="1">
        <v>2</v>
      </c>
      <c r="C15" s="1">
        <v>16</v>
      </c>
      <c r="D15" s="25">
        <v>12</v>
      </c>
      <c r="E15" s="1">
        <v>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5"/>
  <sheetViews>
    <sheetView workbookViewId="0">
      <selection activeCell="K9" sqref="K9"/>
    </sheetView>
  </sheetViews>
  <sheetFormatPr defaultRowHeight="15" x14ac:dyDescent="0.25"/>
  <cols>
    <col min="1" max="1" width="21.140625" style="1" bestFit="1" customWidth="1"/>
    <col min="2" max="2" width="7.7109375" style="1" bestFit="1" customWidth="1"/>
    <col min="3" max="3" width="26.140625" style="1" customWidth="1"/>
    <col min="4" max="4" width="8" customWidth="1"/>
    <col min="5" max="5" width="5" bestFit="1" customWidth="1"/>
    <col min="6" max="6" width="15.140625" bestFit="1" customWidth="1"/>
    <col min="7" max="7" width="7.7109375" bestFit="1" customWidth="1"/>
    <col min="8" max="8" width="1.85546875" customWidth="1"/>
    <col min="9" max="9" width="4" bestFit="1" customWidth="1"/>
    <col min="10" max="10" width="14.85546875" bestFit="1" customWidth="1"/>
    <col min="11" max="11" width="7.7109375" bestFit="1" customWidth="1"/>
    <col min="12" max="12" width="2" customWidth="1"/>
    <col min="13" max="13" width="4" bestFit="1" customWidth="1"/>
    <col min="14" max="14" width="23.42578125" bestFit="1" customWidth="1"/>
    <col min="15" max="15" width="7.7109375" bestFit="1" customWidth="1"/>
    <col min="16" max="16" width="1.85546875" customWidth="1"/>
    <col min="17" max="17" width="6.28515625" bestFit="1" customWidth="1"/>
    <col min="18" max="18" width="14.140625" bestFit="1" customWidth="1"/>
    <col min="19" max="19" width="7.7109375" bestFit="1" customWidth="1"/>
    <col min="20" max="20" width="10.28515625" bestFit="1" customWidth="1"/>
  </cols>
  <sheetData>
    <row r="1" spans="1:3" x14ac:dyDescent="0.25">
      <c r="A1" s="3" t="s">
        <v>6</v>
      </c>
      <c r="B1" s="12" t="s">
        <v>34</v>
      </c>
      <c r="C1" s="13" t="s">
        <v>20</v>
      </c>
    </row>
    <row r="2" spans="1:3" x14ac:dyDescent="0.25">
      <c r="A2" s="28" t="s">
        <v>206</v>
      </c>
      <c r="B2" s="23" t="s">
        <v>235</v>
      </c>
      <c r="C2" s="29" t="s">
        <v>128</v>
      </c>
    </row>
    <row r="3" spans="1:3" x14ac:dyDescent="0.25">
      <c r="A3" s="19" t="s">
        <v>176</v>
      </c>
      <c r="B3" s="32" t="s">
        <v>177</v>
      </c>
      <c r="C3" s="33" t="s">
        <v>128</v>
      </c>
    </row>
    <row r="4" spans="1:3" s="26" customFormat="1" x14ac:dyDescent="0.25">
      <c r="A4" s="19" t="s">
        <v>179</v>
      </c>
      <c r="B4" s="32" t="s">
        <v>177</v>
      </c>
      <c r="C4" s="33" t="s">
        <v>178</v>
      </c>
    </row>
    <row r="5" spans="1:3" s="26" customFormat="1" x14ac:dyDescent="0.25">
      <c r="A5" s="19" t="s">
        <v>140</v>
      </c>
      <c r="B5" s="32" t="s">
        <v>150</v>
      </c>
      <c r="C5" s="33" t="s">
        <v>127</v>
      </c>
    </row>
    <row r="6" spans="1:3" s="31" customFormat="1" x14ac:dyDescent="0.25">
      <c r="A6" s="19" t="s">
        <v>149</v>
      </c>
      <c r="B6" s="32" t="s">
        <v>150</v>
      </c>
      <c r="C6" s="33" t="s">
        <v>120</v>
      </c>
    </row>
    <row r="7" spans="1:3" s="31" customFormat="1" x14ac:dyDescent="0.25">
      <c r="A7" s="19" t="s">
        <v>139</v>
      </c>
      <c r="B7" s="32" t="s">
        <v>138</v>
      </c>
      <c r="C7" s="33" t="s">
        <v>127</v>
      </c>
    </row>
    <row r="8" spans="1:3" ht="15.75" customHeight="1" x14ac:dyDescent="0.25">
      <c r="A8" s="19" t="s">
        <v>140</v>
      </c>
      <c r="B8" s="32" t="s">
        <v>138</v>
      </c>
      <c r="C8" s="33" t="s">
        <v>128</v>
      </c>
    </row>
    <row r="9" spans="1:3" x14ac:dyDescent="0.25">
      <c r="A9" s="19" t="s">
        <v>62</v>
      </c>
      <c r="B9" s="32" t="s">
        <v>123</v>
      </c>
      <c r="C9" s="33" t="s">
        <v>127</v>
      </c>
    </row>
    <row r="10" spans="1:3" x14ac:dyDescent="0.25">
      <c r="A10" s="19" t="s">
        <v>124</v>
      </c>
      <c r="B10" s="32" t="s">
        <v>123</v>
      </c>
      <c r="C10" s="33" t="s">
        <v>120</v>
      </c>
    </row>
    <row r="11" spans="1:3" x14ac:dyDescent="0.25">
      <c r="A11" s="19" t="s">
        <v>125</v>
      </c>
      <c r="B11" s="32" t="s">
        <v>123</v>
      </c>
      <c r="C11" s="33" t="s">
        <v>126</v>
      </c>
    </row>
    <row r="12" spans="1:3" x14ac:dyDescent="0.25">
      <c r="A12" s="19" t="str">
        <f>A15</f>
        <v>Eric Houska</v>
      </c>
      <c r="B12" s="14" t="s">
        <v>60</v>
      </c>
      <c r="C12" s="6" t="s">
        <v>128</v>
      </c>
    </row>
    <row r="13" spans="1:3" x14ac:dyDescent="0.25">
      <c r="A13" s="5" t="s">
        <v>62</v>
      </c>
      <c r="B13" s="14" t="s">
        <v>60</v>
      </c>
      <c r="C13" s="6" t="s">
        <v>120</v>
      </c>
    </row>
    <row r="14" spans="1:3" x14ac:dyDescent="0.25">
      <c r="A14" s="5" t="s">
        <v>7</v>
      </c>
      <c r="B14" s="14" t="s">
        <v>4</v>
      </c>
      <c r="C14" s="6" t="s">
        <v>8</v>
      </c>
    </row>
    <row r="15" spans="1:3" x14ac:dyDescent="0.25">
      <c r="A15" s="5" t="s">
        <v>9</v>
      </c>
      <c r="B15" s="14" t="str">
        <f>B14</f>
        <v>2012-13</v>
      </c>
      <c r="C15" s="6" t="s">
        <v>8</v>
      </c>
    </row>
    <row r="16" spans="1:3" x14ac:dyDescent="0.25">
      <c r="A16" s="5" t="s">
        <v>11</v>
      </c>
      <c r="B16" s="14" t="s">
        <v>10</v>
      </c>
      <c r="C16" s="6" t="s">
        <v>8</v>
      </c>
    </row>
    <row r="17" spans="1:3" x14ac:dyDescent="0.25">
      <c r="A17" s="5" t="s">
        <v>12</v>
      </c>
      <c r="B17" s="14" t="s">
        <v>13</v>
      </c>
      <c r="C17" s="6" t="s">
        <v>8</v>
      </c>
    </row>
    <row r="18" spans="1:3" x14ac:dyDescent="0.25">
      <c r="A18" s="5" t="s">
        <v>59</v>
      </c>
      <c r="B18" s="14" t="s">
        <v>15</v>
      </c>
      <c r="C18" s="6" t="s">
        <v>8</v>
      </c>
    </row>
    <row r="19" spans="1:3" x14ac:dyDescent="0.25">
      <c r="A19" s="5" t="s">
        <v>14</v>
      </c>
      <c r="B19" s="14" t="s">
        <v>16</v>
      </c>
      <c r="C19" s="6" t="s">
        <v>8</v>
      </c>
    </row>
    <row r="20" spans="1:3" x14ac:dyDescent="0.25">
      <c r="A20" s="5" t="s">
        <v>17</v>
      </c>
      <c r="B20" s="14" t="s">
        <v>18</v>
      </c>
      <c r="C20" s="6" t="s">
        <v>8</v>
      </c>
    </row>
    <row r="21" spans="1:3" x14ac:dyDescent="0.25">
      <c r="A21" s="5" t="s">
        <v>17</v>
      </c>
      <c r="B21" s="14" t="s">
        <v>19</v>
      </c>
      <c r="C21" s="6" t="s">
        <v>8</v>
      </c>
    </row>
    <row r="22" spans="1:3" x14ac:dyDescent="0.25">
      <c r="A22" s="5" t="s">
        <v>21</v>
      </c>
      <c r="B22" s="14" t="s">
        <v>5</v>
      </c>
      <c r="C22" s="6" t="s">
        <v>8</v>
      </c>
    </row>
    <row r="23" spans="1:3" x14ac:dyDescent="0.25">
      <c r="A23" s="5" t="s">
        <v>22</v>
      </c>
      <c r="B23" s="14" t="str">
        <f>B22</f>
        <v>1999-00</v>
      </c>
      <c r="C23" s="6" t="s">
        <v>8</v>
      </c>
    </row>
    <row r="24" spans="1:3" x14ac:dyDescent="0.25">
      <c r="A24" s="5" t="s">
        <v>23</v>
      </c>
      <c r="B24" s="14" t="str">
        <f>B23</f>
        <v>1999-00</v>
      </c>
      <c r="C24" s="6" t="s">
        <v>8</v>
      </c>
    </row>
    <row r="25" spans="1:3" x14ac:dyDescent="0.25">
      <c r="A25" s="5" t="s">
        <v>24</v>
      </c>
      <c r="B25" s="14" t="s">
        <v>25</v>
      </c>
      <c r="C25" s="6" t="s">
        <v>8</v>
      </c>
    </row>
    <row r="26" spans="1:3" x14ac:dyDescent="0.25">
      <c r="A26" s="5" t="s">
        <v>26</v>
      </c>
      <c r="B26" s="14" t="s">
        <v>27</v>
      </c>
      <c r="C26" s="6" t="s">
        <v>8</v>
      </c>
    </row>
    <row r="27" spans="1:3" x14ac:dyDescent="0.25">
      <c r="A27" s="5" t="s">
        <v>28</v>
      </c>
      <c r="B27" s="14" t="s">
        <v>29</v>
      </c>
      <c r="C27" s="6" t="s">
        <v>8</v>
      </c>
    </row>
    <row r="28" spans="1:3" x14ac:dyDescent="0.25">
      <c r="A28" s="5" t="s">
        <v>30</v>
      </c>
      <c r="B28" s="14" t="s">
        <v>31</v>
      </c>
      <c r="C28" s="6" t="s">
        <v>32</v>
      </c>
    </row>
    <row r="29" spans="1:3" x14ac:dyDescent="0.25">
      <c r="A29" s="5" t="s">
        <v>63</v>
      </c>
      <c r="B29" s="14" t="s">
        <v>33</v>
      </c>
      <c r="C29" s="6" t="s">
        <v>32</v>
      </c>
    </row>
    <row r="30" spans="1:3" ht="15.75" thickBot="1" x14ac:dyDescent="0.3">
      <c r="A30" s="7" t="s">
        <v>63</v>
      </c>
      <c r="B30" s="15" t="s">
        <v>35</v>
      </c>
      <c r="C30" s="11" t="s">
        <v>32</v>
      </c>
    </row>
    <row r="54" spans="5:19" x14ac:dyDescent="0.25">
      <c r="E54" s="16"/>
      <c r="F54" s="16"/>
      <c r="G54" s="16"/>
      <c r="H54" s="16"/>
      <c r="I54" s="16"/>
      <c r="J54" s="16"/>
      <c r="K54" s="16"/>
      <c r="L54" s="16"/>
      <c r="M54" s="16"/>
      <c r="N54" s="14"/>
      <c r="O54" s="16"/>
      <c r="P54" s="16"/>
      <c r="Q54" s="16"/>
      <c r="R54" s="16"/>
      <c r="S54" s="16"/>
    </row>
    <row r="55" spans="5:19" x14ac:dyDescent="0.25">
      <c r="E55" s="1"/>
    </row>
  </sheetData>
  <pageMargins left="0.26" right="0.2" top="0.47" bottom="0.47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4"/>
  <sheetViews>
    <sheetView workbookViewId="0">
      <selection activeCell="E8" sqref="E8"/>
    </sheetView>
  </sheetViews>
  <sheetFormatPr defaultRowHeight="15" x14ac:dyDescent="0.25"/>
  <cols>
    <col min="1" max="1" width="14.42578125" bestFit="1" customWidth="1"/>
  </cols>
  <sheetData>
    <row r="1" spans="1:2" x14ac:dyDescent="0.25">
      <c r="B1">
        <v>2019</v>
      </c>
    </row>
    <row r="2" spans="1:2" x14ac:dyDescent="0.25">
      <c r="B2">
        <v>2018</v>
      </c>
    </row>
    <row r="3" spans="1:2" x14ac:dyDescent="0.25">
      <c r="A3" t="s">
        <v>139</v>
      </c>
      <c r="B3">
        <v>2017</v>
      </c>
    </row>
    <row r="4" spans="1:2" x14ac:dyDescent="0.25">
      <c r="A4" s="31" t="s">
        <v>62</v>
      </c>
      <c r="B4" s="31">
        <v>2015</v>
      </c>
    </row>
    <row r="5" spans="1:2" x14ac:dyDescent="0.25">
      <c r="A5" t="s">
        <v>9</v>
      </c>
      <c r="B5">
        <v>2014</v>
      </c>
    </row>
    <row r="6" spans="1:2" x14ac:dyDescent="0.25">
      <c r="A6" t="s">
        <v>7</v>
      </c>
      <c r="B6">
        <v>2013</v>
      </c>
    </row>
    <row r="7" spans="1:2" x14ac:dyDescent="0.25">
      <c r="B7">
        <v>2012</v>
      </c>
    </row>
    <row r="8" spans="1:2" x14ac:dyDescent="0.25">
      <c r="B8">
        <v>2011</v>
      </c>
    </row>
    <row r="9" spans="1:2" x14ac:dyDescent="0.25">
      <c r="B9">
        <v>2010</v>
      </c>
    </row>
    <row r="10" spans="1:2" x14ac:dyDescent="0.25">
      <c r="B10">
        <v>2009</v>
      </c>
    </row>
    <row r="11" spans="1:2" x14ac:dyDescent="0.25">
      <c r="B11">
        <v>2008</v>
      </c>
    </row>
    <row r="12" spans="1:2" x14ac:dyDescent="0.25">
      <c r="B12">
        <v>2007</v>
      </c>
    </row>
    <row r="13" spans="1:2" x14ac:dyDescent="0.25">
      <c r="B13">
        <v>2006</v>
      </c>
    </row>
    <row r="14" spans="1:2" x14ac:dyDescent="0.25">
      <c r="B14">
        <v>2005</v>
      </c>
    </row>
    <row r="15" spans="1:2" x14ac:dyDescent="0.25">
      <c r="B15">
        <v>2004</v>
      </c>
    </row>
    <row r="16" spans="1:2" x14ac:dyDescent="0.25">
      <c r="B16">
        <v>2003</v>
      </c>
    </row>
    <row r="17" spans="2:2" x14ac:dyDescent="0.25">
      <c r="B17">
        <v>2002</v>
      </c>
    </row>
    <row r="18" spans="2:2" x14ac:dyDescent="0.25">
      <c r="B18">
        <v>2001</v>
      </c>
    </row>
    <row r="19" spans="2:2" x14ac:dyDescent="0.25">
      <c r="B19">
        <v>2000</v>
      </c>
    </row>
    <row r="20" spans="2:2" x14ac:dyDescent="0.25">
      <c r="B20">
        <v>1999</v>
      </c>
    </row>
    <row r="21" spans="2:2" x14ac:dyDescent="0.25">
      <c r="B21">
        <v>1998</v>
      </c>
    </row>
    <row r="22" spans="2:2" x14ac:dyDescent="0.25">
      <c r="B22">
        <v>1997</v>
      </c>
    </row>
    <row r="23" spans="2:2" x14ac:dyDescent="0.25">
      <c r="B23">
        <v>1996</v>
      </c>
    </row>
    <row r="24" spans="2:2" x14ac:dyDescent="0.25">
      <c r="B24">
        <v>1995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"/>
  <sheetViews>
    <sheetView workbookViewId="0">
      <selection activeCell="E7" sqref="E7"/>
    </sheetView>
  </sheetViews>
  <sheetFormatPr defaultRowHeight="15" x14ac:dyDescent="0.25"/>
  <cols>
    <col min="1" max="1" width="19.85546875" customWidth="1"/>
    <col min="2" max="2" width="8" customWidth="1"/>
    <col min="3" max="3" width="29.140625" customWidth="1"/>
  </cols>
  <sheetData>
    <row r="1" spans="1:3" x14ac:dyDescent="0.25">
      <c r="A1" s="31" t="s">
        <v>179</v>
      </c>
      <c r="B1" s="31">
        <v>2018</v>
      </c>
      <c r="C1" s="31" t="s">
        <v>121</v>
      </c>
    </row>
    <row r="2" spans="1:3" x14ac:dyDescent="0.25">
      <c r="A2" s="31" t="s">
        <v>176</v>
      </c>
      <c r="B2" s="31">
        <v>2018</v>
      </c>
      <c r="C2" s="31" t="s">
        <v>183</v>
      </c>
    </row>
    <row r="3" spans="1:3" s="31" customFormat="1" x14ac:dyDescent="0.25">
      <c r="A3" s="31" t="s">
        <v>139</v>
      </c>
      <c r="B3" s="31">
        <v>2017</v>
      </c>
      <c r="C3" s="31" t="s">
        <v>153</v>
      </c>
    </row>
    <row r="4" spans="1:3" x14ac:dyDescent="0.25">
      <c r="A4" s="31" t="s">
        <v>62</v>
      </c>
      <c r="B4" s="31">
        <v>2015</v>
      </c>
      <c r="C4" s="31" t="s">
        <v>137</v>
      </c>
    </row>
    <row r="5" spans="1:3" x14ac:dyDescent="0.25">
      <c r="A5" t="s">
        <v>61</v>
      </c>
      <c r="B5">
        <v>2014</v>
      </c>
      <c r="C5" t="s">
        <v>129</v>
      </c>
    </row>
    <row r="6" spans="1:3" x14ac:dyDescent="0.25">
      <c r="A6" t="s">
        <v>9</v>
      </c>
      <c r="B6">
        <v>2014</v>
      </c>
      <c r="C6" t="s">
        <v>121</v>
      </c>
    </row>
    <row r="7" spans="1:3" x14ac:dyDescent="0.25">
      <c r="A7" t="s">
        <v>7</v>
      </c>
      <c r="B7">
        <v>2013</v>
      </c>
      <c r="C7" t="s">
        <v>122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Stats </vt:lpstr>
      <vt:lpstr>Team W L History</vt:lpstr>
      <vt:lpstr>Team Post Season</vt:lpstr>
      <vt:lpstr>JV and Frosh Records</vt:lpstr>
      <vt:lpstr>FCIAC</vt:lpstr>
      <vt:lpstr>Bowman</vt:lpstr>
      <vt:lpstr>Played in College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and Eric</dc:creator>
  <cp:lastModifiedBy>John R. Kronenberg</cp:lastModifiedBy>
  <cp:lastPrinted>2014-08-18T13:13:00Z</cp:lastPrinted>
  <dcterms:created xsi:type="dcterms:W3CDTF">2013-12-10T20:30:34Z</dcterms:created>
  <dcterms:modified xsi:type="dcterms:W3CDTF">2019-05-01T15:42:02Z</dcterms:modified>
</cp:coreProperties>
</file>